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\Dropbox\НАИРИ ОБЩАЯ\Прайсы\"/>
    </mc:Choice>
  </mc:AlternateContent>
  <bookViews>
    <workbookView xWindow="-105" yWindow="-105" windowWidth="20370" windowHeight="12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7" i="1" l="1"/>
  <c r="H67" i="1" l="1"/>
  <c r="H68" i="1"/>
  <c r="H79" i="1"/>
  <c r="H63" i="1" l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H135" i="1" l="1"/>
  <c r="H72" i="1" l="1"/>
  <c r="H62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H29" i="1" l="1"/>
  <c r="H41" i="1"/>
  <c r="H139" i="1"/>
  <c r="H93" i="1" l="1"/>
  <c r="H116" i="1" l="1"/>
  <c r="H90" i="1"/>
  <c r="H30" i="1"/>
  <c r="H87" i="1"/>
  <c r="H143" i="1"/>
  <c r="H18" i="1" l="1"/>
  <c r="H19" i="1"/>
  <c r="H24" i="1" l="1"/>
  <c r="H115" i="1" l="1"/>
  <c r="H13" i="1"/>
  <c r="H12" i="1"/>
  <c r="H84" i="1" l="1"/>
  <c r="H109" i="1" l="1"/>
  <c r="H65" i="1" l="1"/>
  <c r="H69" i="1" l="1"/>
  <c r="H158" i="1" l="1"/>
  <c r="H157" i="1"/>
  <c r="H154" i="1"/>
  <c r="H156" i="1"/>
  <c r="H155" i="1"/>
  <c r="H153" i="1"/>
  <c r="H152" i="1"/>
  <c r="H151" i="1"/>
  <c r="H150" i="1"/>
  <c r="H147" i="1"/>
  <c r="H145" i="1"/>
  <c r="H144" i="1"/>
  <c r="H142" i="1"/>
  <c r="H141" i="1"/>
  <c r="H140" i="1"/>
  <c r="H138" i="1"/>
  <c r="H137" i="1"/>
  <c r="H136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0" i="1"/>
  <c r="H117" i="1"/>
  <c r="H114" i="1"/>
  <c r="H113" i="1"/>
  <c r="H112" i="1"/>
  <c r="H111" i="1"/>
  <c r="H110" i="1"/>
  <c r="H108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89" i="1"/>
  <c r="H88" i="1"/>
  <c r="H86" i="1"/>
  <c r="H85" i="1"/>
  <c r="H83" i="1"/>
  <c r="H82" i="1"/>
  <c r="H80" i="1"/>
  <c r="H78" i="1"/>
  <c r="H77" i="1"/>
  <c r="H76" i="1"/>
  <c r="H75" i="1"/>
  <c r="H74" i="1"/>
  <c r="H73" i="1"/>
  <c r="H71" i="1"/>
  <c r="H70" i="1"/>
  <c r="H66" i="1"/>
  <c r="H64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0" i="1"/>
  <c r="H39" i="1"/>
  <c r="H38" i="1"/>
  <c r="H36" i="1"/>
  <c r="H35" i="1"/>
  <c r="H34" i="1"/>
  <c r="H33" i="1"/>
  <c r="H32" i="1"/>
  <c r="H31" i="1"/>
  <c r="H27" i="1"/>
  <c r="H26" i="1"/>
  <c r="H23" i="1"/>
  <c r="H22" i="1"/>
  <c r="H21" i="1"/>
  <c r="H20" i="1"/>
  <c r="H17" i="1"/>
  <c r="H16" i="1"/>
  <c r="H14" i="1"/>
</calcChain>
</file>

<file path=xl/comments1.xml><?xml version="1.0" encoding="utf-8"?>
<comments xmlns="http://schemas.openxmlformats.org/spreadsheetml/2006/main">
  <authors>
    <author>Oksana</author>
  </authors>
  <commentList>
    <comment ref="L45" authorId="0" shapeId="0">
      <text>
        <r>
          <rPr>
            <b/>
            <sz val="8"/>
            <color indexed="81"/>
            <rFont val="Tahoma"/>
            <family val="2"/>
            <charset val="204"/>
          </rPr>
          <t>книга для родителей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53" authorId="0" shapeId="0">
      <text>
        <r>
          <rPr>
            <b/>
            <sz val="8"/>
            <color indexed="81"/>
            <rFont val="Tahoma"/>
            <family val="2"/>
            <charset val="204"/>
          </rPr>
          <t>книга для родителей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Oksana</author>
  </authors>
  <commentList>
    <comment ref="M37" authorId="0" shapeId="0">
      <text>
        <r>
          <rPr>
            <b/>
            <sz val="8"/>
            <color indexed="81"/>
            <rFont val="Tahoma"/>
            <family val="2"/>
            <charset val="204"/>
          </rPr>
          <t>книга для родителей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  <charset val="204"/>
          </rPr>
          <t>книга для родителей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96" authorId="0" shapeId="0">
      <text>
        <r>
          <rPr>
            <b/>
            <sz val="8"/>
            <color indexed="81"/>
            <rFont val="Tahoma"/>
            <family val="2"/>
            <charset val="204"/>
          </rPr>
          <t>книга для родителей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08" authorId="0" shapeId="0">
      <text>
        <r>
          <rPr>
            <b/>
            <sz val="8"/>
            <color indexed="81"/>
            <rFont val="Tahoma"/>
            <family val="2"/>
            <charset val="204"/>
          </rPr>
          <t>книга для родителей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<sst xmlns="http://schemas.openxmlformats.org/spreadsheetml/2006/main" count="1177" uniqueCount="587">
  <si>
    <t>м.Київ, пр-т М. Бажана, 24/1-100</t>
  </si>
  <si>
    <t>(+38-044) 229-32-17, 577-13-26 (тел./факс)</t>
  </si>
  <si>
    <t>www.nairi.org.ua, nairi2005@ukr.net</t>
  </si>
  <si>
    <t>ПП «Видавництво НАІРІ»
UA783807750000026008056122461
 в ПАТ КБ «Приватбанк»,
МФО 380775, ЕДРПОУ 33298884.</t>
  </si>
  <si>
    <t>Картка Приватбанку: 5169 3305 1044 9934 (Н.С. Мальцева)</t>
  </si>
  <si>
    <t>№</t>
  </si>
  <si>
    <t>Название</t>
  </si>
  <si>
    <t>Автор</t>
  </si>
  <si>
    <t>ISBN</t>
  </si>
  <si>
    <t>Кол-во стр.</t>
  </si>
  <si>
    <t>Кол-во книг в пачке</t>
  </si>
  <si>
    <t xml:space="preserve">Год издания </t>
  </si>
  <si>
    <t>Оптовая цена (&gt;пачки)</t>
  </si>
  <si>
    <t>Цена электронной книги</t>
  </si>
  <si>
    <t>Рекомендуемая розничная цена</t>
  </si>
  <si>
    <t>Наличие в бумажном виде</t>
  </si>
  <si>
    <t>Примечание</t>
  </si>
  <si>
    <t>Inspiration book #1</t>
  </si>
  <si>
    <t>Жданова Саша</t>
  </si>
  <si>
    <t>64, іл.</t>
  </si>
  <si>
    <t>зошит для нотаток</t>
  </si>
  <si>
    <t>Inspiration book #2</t>
  </si>
  <si>
    <t>Meine Stimme klinge. Сборник детских песен для уроков немецкого</t>
  </si>
  <si>
    <t>Сборник</t>
  </si>
  <si>
    <t>978-966-8838-39-2</t>
  </si>
  <si>
    <t>нет в наличии</t>
  </si>
  <si>
    <t>Ангел Гофман и другие</t>
  </si>
  <si>
    <t>Мерче</t>
  </si>
  <si>
    <t>978-966-8838-33-0</t>
  </si>
  <si>
    <t>272,ил.</t>
  </si>
  <si>
    <t>меньше пачки</t>
  </si>
  <si>
    <t>Эссе и рассказы</t>
  </si>
  <si>
    <t>Астрономия. Материалы для преподавания в школе</t>
  </si>
  <si>
    <t xml:space="preserve">Бистербош Лизбет </t>
  </si>
  <si>
    <t xml:space="preserve">966-8838-06-8 </t>
  </si>
  <si>
    <t>116, ил.</t>
  </si>
  <si>
    <t>Бджілка на ім'я Сонячний Промінь</t>
  </si>
  <si>
    <t>Штрайт Якоб</t>
  </si>
  <si>
    <t>978-617-7314-41-6</t>
  </si>
  <si>
    <t>84 с., іл.</t>
  </si>
  <si>
    <t>Буква, звучи!</t>
  </si>
  <si>
    <t>Александр Чернис</t>
  </si>
  <si>
    <t>978-617-7314-52-2</t>
  </si>
  <si>
    <t>Букво, звучи!</t>
  </si>
  <si>
    <t>Олександр Черніс</t>
  </si>
  <si>
    <t>978-617-7314-51-5</t>
  </si>
  <si>
    <t>Вальдорф. История одного имени</t>
  </si>
  <si>
    <t xml:space="preserve">Хофрихтер Хансйорг </t>
  </si>
  <si>
    <t>26, ил.</t>
  </si>
  <si>
    <t>Вальдорфский детский сад сегодня</t>
  </si>
  <si>
    <t>Компани Мари-Луиза, Ланг Петер, под редакцией, сборник</t>
  </si>
  <si>
    <t>978-617-7314-12-6</t>
  </si>
  <si>
    <t>288, ил.</t>
  </si>
  <si>
    <t>Вальдорфська педагогіка в Україні. З повагою до дитини</t>
  </si>
  <si>
    <t>Збірка</t>
  </si>
  <si>
    <t>978-966-8838-36-1</t>
  </si>
  <si>
    <t>Вальдорфські школи: запитання й відповіді</t>
  </si>
  <si>
    <t>978-966-8838-21-7</t>
  </si>
  <si>
    <t xml:space="preserve">Виховання у спокої </t>
  </si>
  <si>
    <t>Кристіана Кутик</t>
  </si>
  <si>
    <t>978-617-7314-50-8</t>
  </si>
  <si>
    <t>112, тв. Обкл.</t>
  </si>
  <si>
    <t>Вовк та веселий хлопчик. Чарівна казка для всіх молодих людей / Волк и маленький мальчик. Волшебная сказка для всех молодых людей / Der Wolf und der fröhliche Knabe. Ein Märchen für alle jungen Menschen / De wolf en het vrolijke jongetje. Een sprookje voor alle jonge mensen</t>
  </si>
  <si>
    <t>Ян Вермейлен</t>
  </si>
  <si>
    <t>978-617-7314-02-7</t>
  </si>
  <si>
    <t>32, ил.</t>
  </si>
  <si>
    <t>книга может использоваться в том числе и как пособие для изучения иностранных языков, поскольку включает в себя тексты на украинском, русском, немецком и голландском языках</t>
  </si>
  <si>
    <t>Возьмите землю снова в руки. 50 упражнений для моделирования в любом возрасте</t>
  </si>
  <si>
    <t>Бреме Кристиан</t>
  </si>
  <si>
    <t>978-617-7314-38-6</t>
  </si>
  <si>
    <t>96 с., ил.</t>
  </si>
  <si>
    <t>Воспитание в спокойствии</t>
  </si>
  <si>
    <t xml:space="preserve">Кутик Кристиане </t>
  </si>
  <si>
    <t>978-966-8838-88-0</t>
  </si>
  <si>
    <t>120</t>
  </si>
  <si>
    <t>2019, 3-е изд.</t>
  </si>
  <si>
    <t>Воспитание ребенка с точки зрения духовной науки</t>
  </si>
  <si>
    <t>Штайнер Рудольф</t>
  </si>
  <si>
    <t>978-617-7314-08-9</t>
  </si>
  <si>
    <t>Вчителю вальдорфської школи. Методичні рекомендації до освітньої програми за вальдорфською педагогікою. Перший цикл початкової освіти (1–2 класи)</t>
  </si>
  <si>
    <t>Олена Мезенцева</t>
  </si>
  <si>
    <t>978-617-7314-56-0</t>
  </si>
  <si>
    <t>128, цв. Іл.</t>
  </si>
  <si>
    <t>НОВИНКА!</t>
  </si>
  <si>
    <t>Где звери чуткие живут</t>
  </si>
  <si>
    <t xml:space="preserve">Маслова Виталина </t>
  </si>
  <si>
    <t>978-966-8838-28-6</t>
  </si>
  <si>
    <t>64,цв. ил.</t>
  </si>
  <si>
    <r>
      <t>для чтения в 4 классе,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готовится 2-е издание</t>
    </r>
  </si>
  <si>
    <t>Гном на ймення Пок</t>
  </si>
  <si>
    <t>978-617-7314-26-3</t>
  </si>
  <si>
    <t>Гном по имени Пок</t>
  </si>
  <si>
    <t>978-617-7314-23-2</t>
  </si>
  <si>
    <t>84 с., ил.</t>
  </si>
  <si>
    <t>Давайте построим храм. Путь Израиля от царя Соломона до Иоанна Крестителя</t>
  </si>
  <si>
    <t xml:space="preserve">Штрайт Якоб </t>
  </si>
  <si>
    <t xml:space="preserve">978-966-8838-15-6 </t>
  </si>
  <si>
    <t>для рассказывания и чтения в 3 классе</t>
  </si>
  <si>
    <t>Де звірів чуйний поступ</t>
  </si>
  <si>
    <t xml:space="preserve">Маслова Віталіна </t>
  </si>
  <si>
    <t>978-966-8838-29-3</t>
  </si>
  <si>
    <t>64,цв. іл.</t>
  </si>
  <si>
    <t>для читання в 4 класі</t>
  </si>
  <si>
    <t>Дітоньньки-квітоньки</t>
  </si>
  <si>
    <t>Протасова Марія</t>
  </si>
  <si>
    <t>978-617-7314-48-5</t>
  </si>
  <si>
    <t>16, іл, картон</t>
  </si>
  <si>
    <t>для самих маленьких</t>
  </si>
  <si>
    <t>Дополнительный урок. Помощь детям, имеющим трудности в письме, чтении и арифметике</t>
  </si>
  <si>
    <t>Мак-Аллен Одри</t>
  </si>
  <si>
    <t>978-966-8838-82-8</t>
  </si>
  <si>
    <t>152</t>
  </si>
  <si>
    <t>Душа с землею вместе дышит</t>
  </si>
  <si>
    <t>Хорнеман Дитер</t>
  </si>
  <si>
    <t>978-966-8838-79-8</t>
  </si>
  <si>
    <t>224, карм., тв. обл.</t>
  </si>
  <si>
    <t>2018, 3-е изд.</t>
  </si>
  <si>
    <t>Если бы Кай и Герда не встретились. О душевных чувствах ребенка</t>
  </si>
  <si>
    <t xml:space="preserve">Костинская Наталья </t>
  </si>
  <si>
    <t>978-966-8838-99-6</t>
  </si>
  <si>
    <t>Живі рослини проростають</t>
  </si>
  <si>
    <t>Збірка (Громан и др.)</t>
  </si>
  <si>
    <t>978-617-7314-27-0</t>
  </si>
  <si>
    <t>96, цв. ил.</t>
  </si>
  <si>
    <t>для чтения в 5 классе</t>
  </si>
  <si>
    <t>Живое мышление в геометрии</t>
  </si>
  <si>
    <t>Арнольд Вис, Эрнст Бюлер</t>
  </si>
  <si>
    <t> 978-617-7314-58-4</t>
  </si>
  <si>
    <t>НОВИНКА ЛЮТОГО!</t>
  </si>
  <si>
    <t>Живопись в образовании</t>
  </si>
  <si>
    <t>Брюн Дик, Лихтхарт Аттие</t>
  </si>
  <si>
    <t>978-966-8838-56-9</t>
  </si>
  <si>
    <t>192(+32.ил.)</t>
  </si>
  <si>
    <t>2011, 2-е изд.</t>
  </si>
  <si>
    <t>Живые сказки. Искусство воображения</t>
  </si>
  <si>
    <t>Мэллон Нэнси</t>
  </si>
  <si>
    <t>978-966-8838-81-1</t>
  </si>
  <si>
    <t>2015, 2-е изд.</t>
  </si>
  <si>
    <t>Живые травы прорастают</t>
  </si>
  <si>
    <t>Сборник (Громан и др.)</t>
  </si>
  <si>
    <t>978-966-8838-70-5</t>
  </si>
  <si>
    <t>Жизненные кризисы. Двенадцать шагов к их преодолению</t>
  </si>
  <si>
    <t xml:space="preserve">Слэй Джулиан </t>
  </si>
  <si>
    <t>978-966-8838-24-8</t>
  </si>
  <si>
    <t>112, карм.</t>
  </si>
  <si>
    <t>2014, 3-е изд.</t>
  </si>
  <si>
    <t>Жизнь для эвритмии. Автобиография с дополнениями Бригитты Шрекенбах</t>
  </si>
  <si>
    <t>Киселева Татьяна</t>
  </si>
  <si>
    <t>978-966-8838-44-6</t>
  </si>
  <si>
    <t>336, ил.</t>
  </si>
  <si>
    <t>Жизнь как детская рубашка…</t>
  </si>
  <si>
    <t>Швидлер Мальвина</t>
  </si>
  <si>
    <t>978-966-8838-78-1</t>
  </si>
  <si>
    <t>352, ил.</t>
  </si>
  <si>
    <t>Автобиография</t>
  </si>
  <si>
    <t>З життя тварин. Книжка для 5-6 класів</t>
  </si>
  <si>
    <t>Громан Герберт</t>
  </si>
  <si>
    <t>978-617-7314-15-7</t>
  </si>
  <si>
    <t>108, іл.</t>
  </si>
  <si>
    <t>З ранку до вечора. Молитви й вислови для матері та дитини</t>
  </si>
  <si>
    <t>Терлецька Ярослава</t>
  </si>
  <si>
    <t>978-966-8838-66-8</t>
  </si>
  <si>
    <t>32,цв. іл.</t>
  </si>
  <si>
    <t>для мам малышей</t>
  </si>
  <si>
    <t>Забота о развитии чувств человека</t>
  </si>
  <si>
    <t>Эппли Вилли</t>
  </si>
  <si>
    <t xml:space="preserve">978-966-8838-54-5 </t>
  </si>
  <si>
    <t>Загадка аллергии</t>
  </si>
  <si>
    <t>Вольф Отто</t>
  </si>
  <si>
    <t>978-617-7314-36-2</t>
  </si>
  <si>
    <t>Заметки о русской грамматике. Гетеанистическое рассмотрение языка</t>
  </si>
  <si>
    <t>Чахотина Варвара, Огарева Елена</t>
  </si>
  <si>
    <t>978-966-8838-98-9</t>
  </si>
  <si>
    <t>Заткните уши, или Как относиться к здравому смыслу. О чувствах ребенка</t>
  </si>
  <si>
    <t>978-966-8838-89-7</t>
  </si>
  <si>
    <t>2016, 2-е изд.</t>
  </si>
  <si>
    <t>Здоровое развитие</t>
  </si>
  <si>
    <t>Мольман Жак</t>
  </si>
  <si>
    <t>978-966-8838-90-3</t>
  </si>
  <si>
    <t>Земля, козацтво і державність України</t>
  </si>
  <si>
    <t xml:space="preserve">Луньов Григорій </t>
  </si>
  <si>
    <t>978-966-8838-30-9</t>
  </si>
  <si>
    <t>И стал свет. От Сотворения мира до Ноева ковчега</t>
  </si>
  <si>
    <t>978-966-8838-13-2</t>
  </si>
  <si>
    <t>160, ил.</t>
  </si>
  <si>
    <t>Игра из глубины души. О способности детей играть в исцеляющие игры</t>
  </si>
  <si>
    <t>Нюш Мария Луиза</t>
  </si>
  <si>
    <t>978-617-7314-11-9</t>
  </si>
  <si>
    <t>132, ил.</t>
  </si>
  <si>
    <t>Идите в землю обетованную. Путь израильского народа от призвания Авраама до сна Давида</t>
  </si>
  <si>
    <t>978-966-8838-14-9</t>
  </si>
  <si>
    <t>Из жизни животных. Книга для 5-6 классов</t>
  </si>
  <si>
    <t>978-617-7314-14-0</t>
  </si>
  <si>
    <t>108, ил.</t>
  </si>
  <si>
    <t>Испытание свободой</t>
  </si>
  <si>
    <t>Слэй Джулиан</t>
  </si>
  <si>
    <t>978-966-8838-84-2</t>
  </si>
  <si>
    <t>І постало світло</t>
  </si>
  <si>
    <t>Якоб Штрайт</t>
  </si>
  <si>
    <t>978-617-7314-31-7</t>
  </si>
  <si>
    <t>Казки на весну</t>
  </si>
  <si>
    <t>Наталь Крістін</t>
  </si>
  <si>
    <t>978-617-7314-61-4</t>
  </si>
  <si>
    <t>36, тв. Обкл.</t>
  </si>
  <si>
    <t>НОВИНКА БЕРЕЗНЯ!</t>
  </si>
  <si>
    <t>Казки на літо</t>
  </si>
  <si>
    <t>978-617-7314-62-1</t>
  </si>
  <si>
    <t>НОВИНКА ТРАВНЯ!</t>
  </si>
  <si>
    <t xml:space="preserve">Как изучать антропософию </t>
  </si>
  <si>
    <t>Циммерман Хайнц,  Шмидт Робин</t>
  </si>
  <si>
    <t>978-966-8838-25-5</t>
  </si>
  <si>
    <t>Ключевые вопросы к биографии. Рабочая тетрадь</t>
  </si>
  <si>
    <t>Гудрун Бургхард</t>
  </si>
  <si>
    <t>978-617-7314-37-9</t>
  </si>
  <si>
    <t>Коллегиальное самоуправление в вальдорфской школе</t>
  </si>
  <si>
    <t>Роусон Мартин, Шиллер Хартвиг</t>
  </si>
  <si>
    <t>966-8838-03-3</t>
  </si>
  <si>
    <t>2012, 3-е изд.</t>
  </si>
  <si>
    <t>Курс лекций по лечебной педагогике</t>
  </si>
  <si>
    <t>978-617-7314-00-3</t>
  </si>
  <si>
    <t>240, ил.</t>
  </si>
  <si>
    <t>Лейтмотиви вальдорфської педагогіки. Від 3 до 9</t>
  </si>
  <si>
    <t>Патцлафф Райнер та ін.</t>
  </si>
  <si>
    <t>978-966-8838-19-4</t>
  </si>
  <si>
    <t>136, іл.</t>
  </si>
  <si>
    <t>Лейтмотивы вальдорфской педагогики. От 3 до 9 лет. Второе издание, дополненное</t>
  </si>
  <si>
    <t>Патцлафф Райнер  и др.</t>
  </si>
  <si>
    <t xml:space="preserve">978-966-8838-18-7 </t>
  </si>
  <si>
    <t>144, ил.</t>
  </si>
  <si>
    <t xml:space="preserve">Лист до короля </t>
  </si>
  <si>
    <t>Драгт Тонке</t>
  </si>
  <si>
    <t>978-617-7314-53-9</t>
  </si>
  <si>
    <t>448, тв. Обкл.</t>
  </si>
  <si>
    <t>НОВИНКА КВІТНЯ!</t>
  </si>
  <si>
    <t>Маленький віслючок Марії</t>
  </si>
  <si>
    <t>Зехлін Гунхільд</t>
  </si>
  <si>
    <t>978-617-7314-25-6</t>
  </si>
  <si>
    <t>156, іл.</t>
  </si>
  <si>
    <t>Маленький ослик Марии</t>
  </si>
  <si>
    <t>Зехлин Гунхильд</t>
  </si>
  <si>
    <t>978-617-7314-30-0</t>
  </si>
  <si>
    <t>156, ил</t>
  </si>
  <si>
    <t>Мелодії для маленької дитини</t>
  </si>
  <si>
    <t>Збірка пісень</t>
  </si>
  <si>
    <t>64, ил.</t>
  </si>
  <si>
    <t>Методика обучения и предпосылки воспитания. GA 308</t>
  </si>
  <si>
    <t>Рудольф Штайнер</t>
  </si>
  <si>
    <t>978-617-7314-20-1</t>
  </si>
  <si>
    <t>Мир, в котором камни спят</t>
  </si>
  <si>
    <t>Кельдер Луиза, Мальцева Наринэ</t>
  </si>
  <si>
    <t>978-966-8838-76-7</t>
  </si>
  <si>
    <t>84, цв. ил.</t>
  </si>
  <si>
    <t>2017, 2-е изд.</t>
  </si>
  <si>
    <t>для чтения в 6 классе</t>
  </si>
  <si>
    <t xml:space="preserve">Миры чувств </t>
  </si>
  <si>
    <t>Ауэр Вольфганг-М.</t>
  </si>
  <si>
    <t>978-617-7314-05-8</t>
  </si>
  <si>
    <t>Мы отыскали путь. Стихотворения / Wir fanden einen Pfad. Gedichte</t>
  </si>
  <si>
    <t>Моргенштерн Христиан</t>
  </si>
  <si>
    <t>978-617-7314-10-2</t>
  </si>
  <si>
    <t>На дне души. Поэтический сборник</t>
  </si>
  <si>
    <t xml:space="preserve">Люшня-Ходаковская Лидия </t>
  </si>
  <si>
    <t xml:space="preserve">966-8838-00-9 </t>
  </si>
  <si>
    <t>Не я… История жизни апостола Павла</t>
  </si>
  <si>
    <t>Дитер Хорнеман</t>
  </si>
  <si>
    <t>978-617-7314-35-5</t>
  </si>
  <si>
    <t>Невидимый человек в нас</t>
  </si>
  <si>
    <t xml:space="preserve">Катрин Штудер-Зенн </t>
  </si>
  <si>
    <t>978-966-8838-94-1</t>
  </si>
  <si>
    <t>Невыдуманные истории</t>
  </si>
  <si>
    <t xml:space="preserve">Хачатурова Виолетта </t>
  </si>
  <si>
    <t>978-617-7314-49-2</t>
  </si>
  <si>
    <t>Нерожденность. Предсуществование человека и путешествие к рождению</t>
  </si>
  <si>
    <t>Зельг Петер</t>
  </si>
  <si>
    <t>978-966-8838-93-4</t>
  </si>
  <si>
    <t>2020, 2-е изд.</t>
  </si>
  <si>
    <t>Свежее переиздание!</t>
  </si>
  <si>
    <t>Обучение судьбой</t>
  </si>
  <si>
    <t>Хойтен ван  Конрад</t>
  </si>
  <si>
    <t>978-966-8838-86-6</t>
  </si>
  <si>
    <t>2014, 2-е изд.</t>
  </si>
  <si>
    <t>Освітня програма за вальдорфською педагогікою. Перший цикл початкової освіти (1–2 класи)</t>
  </si>
  <si>
    <t>Данило Косенко, Олена Мезенцева</t>
  </si>
  <si>
    <t>978-617-7314-55-3</t>
  </si>
  <si>
    <t>Основы антропософской психотерапии. Часть 1</t>
  </si>
  <si>
    <t>978-617-7314-18-8</t>
  </si>
  <si>
    <t>240</t>
  </si>
  <si>
    <t>Основы антропософской психотерапии. Часть 2</t>
  </si>
  <si>
    <t>978-617-7314-19-5</t>
  </si>
  <si>
    <t>От Авраама до Иоанна. Истории Ветхого Завета</t>
  </si>
  <si>
    <t>978-617-7314-34-8</t>
  </si>
  <si>
    <t>344, ил.</t>
  </si>
  <si>
    <t>От движения звезд к движению мысли. Подвижные упражнения для эпохи астрономии в 7 классе</t>
  </si>
  <si>
    <t>Луиза Кельдер</t>
  </si>
  <si>
    <t>978-966-8838-95-8</t>
  </si>
  <si>
    <t>От старости к молодости. Ученики Христа сегодня</t>
  </si>
  <si>
    <t>978-966-8838-47-7</t>
  </si>
  <si>
    <t>160, карм. цвет.ил</t>
  </si>
  <si>
    <t>Открыть пути слуха. Преподавание музыки как аудиопедия</t>
  </si>
  <si>
    <t xml:space="preserve">Брасс Райнхильд </t>
  </si>
  <si>
    <t>978-617-7314-44-7</t>
  </si>
  <si>
    <t>НОВИНКА СІЧНЯ 2020 !</t>
  </si>
  <si>
    <t>Оценка развития второклассников</t>
  </si>
  <si>
    <t>978-966-8838-32-3</t>
  </si>
  <si>
    <t>2012, 2-е изд.</t>
  </si>
  <si>
    <t>Півник та двоє мишенят</t>
  </si>
  <si>
    <t>Українська народна казка</t>
  </si>
  <si>
    <t>978-966-8838-68-2</t>
  </si>
  <si>
    <t>12, цв. іл.</t>
  </si>
  <si>
    <t>для самых маленьких</t>
  </si>
  <si>
    <t>Поверь глазам своим. Созерцание искусства в вальдорфской школе</t>
  </si>
  <si>
    <t>Ауэр Вольфганг, сборник под редакцией</t>
  </si>
  <si>
    <t>978-617-7314-03-4</t>
  </si>
  <si>
    <t>216, ил.</t>
  </si>
  <si>
    <t>Подвижный класс. Бохумская модель подвижной классной комнаты: инновация в вальдорфской школе</t>
  </si>
  <si>
    <t>978-617-7314-28-7</t>
  </si>
  <si>
    <t>132 c., ил. + цв. Вставка</t>
  </si>
  <si>
    <t>Понимание речи и лечение речи</t>
  </si>
  <si>
    <t>Кениг Карл, Арним фон Георг, Херберг Урсула</t>
  </si>
  <si>
    <t>978-966-8838-74-3</t>
  </si>
  <si>
    <t>2013, 2-е изд.</t>
  </si>
  <si>
    <t>Праздники с детьми</t>
  </si>
  <si>
    <t xml:space="preserve">Барц Бригитта </t>
  </si>
  <si>
    <t>978-966-8838-63-7</t>
  </si>
  <si>
    <t>Практика пробуждения чувств. Игры и идеи для детских садов и дошкольных групп</t>
  </si>
  <si>
    <t>Ауэр Вольфганг</t>
  </si>
  <si>
    <t>978-966-8838-87-3</t>
  </si>
  <si>
    <t>144, цв. ил.</t>
  </si>
  <si>
    <t>2017, 3-е изд.</t>
  </si>
  <si>
    <t>Преподавание математики</t>
  </si>
  <si>
    <t xml:space="preserve">Джерман Рон </t>
  </si>
  <si>
    <t xml:space="preserve">978-966-8838-16-3 </t>
  </si>
  <si>
    <t>2018, 2-е изд</t>
  </si>
  <si>
    <t>Преподавание рукоделия. Опыт вальдорфской школы</t>
  </si>
  <si>
    <t>Урбшайт Эрика</t>
  </si>
  <si>
    <t>978-966-8838-50-7</t>
  </si>
  <si>
    <t>Пробуждение воли</t>
  </si>
  <si>
    <t>978-966-8838-83-5</t>
  </si>
  <si>
    <t>Пробуждение индивидуального духа</t>
  </si>
  <si>
    <t>978-966-8838-85-9</t>
  </si>
  <si>
    <t>Психиатрия. Целостный взгляд. Том 1</t>
  </si>
  <si>
    <t xml:space="preserve">Рюмке Аннейет </t>
  </si>
  <si>
    <t>978-966-8838-40-8</t>
  </si>
  <si>
    <t>320, ил.</t>
  </si>
  <si>
    <t>Психиатрия. Целостный взгляд. Том 2</t>
  </si>
  <si>
    <t>978-966-8838-62-0</t>
  </si>
  <si>
    <t>Путешествия и приключения Маленького Человечка и его друга – Кота Бонифация. Истории, рассказанные перед сном</t>
  </si>
  <si>
    <t>Белый Владимир</t>
  </si>
  <si>
    <t>978-966-8838-80-4</t>
  </si>
  <si>
    <t xml:space="preserve">88, цв. ил., тв. обл. </t>
  </si>
  <si>
    <t>Истории для рассказывания  перед сном</t>
  </si>
  <si>
    <t>Пути к другому</t>
  </si>
  <si>
    <t>Шёффман Э, Шульц Д.</t>
  </si>
  <si>
    <t>978-617-7314-47-8</t>
  </si>
  <si>
    <t>Путь изумления. Шесть ступеней к творческой жизни</t>
  </si>
  <si>
    <t>Липсон Майкл</t>
  </si>
  <si>
    <t>978-966-8838-73-6</t>
  </si>
  <si>
    <t>232, карм.</t>
  </si>
  <si>
    <t>Путь к вершине</t>
  </si>
  <si>
    <t>84, карм.</t>
  </si>
  <si>
    <t>Пчёлка по-имени Солнечный Луч</t>
  </si>
  <si>
    <t>978-617-7314-40-9</t>
  </si>
  <si>
    <t>84 с., цв. ил.</t>
  </si>
  <si>
    <t>Работа с глиной. Формирование воли в младших классах</t>
  </si>
  <si>
    <t xml:space="preserve">Лёве Хелла </t>
  </si>
  <si>
    <t xml:space="preserve">978-966-8838-17-0 </t>
  </si>
  <si>
    <t>120, ил.</t>
  </si>
  <si>
    <t>Развитие и укрепление чувств с помощью рисования форм</t>
  </si>
  <si>
    <t>Бюхи Петер</t>
  </si>
  <si>
    <t>978-966-8838-48-4</t>
  </si>
  <si>
    <t>2018, 4-е изд.</t>
  </si>
  <si>
    <t xml:space="preserve">Расскажем детям сказку </t>
  </si>
  <si>
    <t xml:space="preserve">Нэнси Мэллон </t>
  </si>
  <si>
    <t>978-617-7314-46-1</t>
  </si>
  <si>
    <t>Розповіді про Святого Миколая</t>
  </si>
  <si>
    <t>Крістін Наталь</t>
  </si>
  <si>
    <t>978-617-7314-57-7</t>
  </si>
  <si>
    <t>36, іл.</t>
  </si>
  <si>
    <t>Рукоділля - і для маленьких рученяток діло</t>
  </si>
  <si>
    <t xml:space="preserve">Сукачова Людмила </t>
  </si>
  <si>
    <t>978-966-8838-31-6</t>
  </si>
  <si>
    <t>56,іл.</t>
  </si>
  <si>
    <t>Рухливий клас. Бохумська модель рухливої класної кімнати: інновація у вальдорфській школі</t>
  </si>
  <si>
    <t>250,00 грн.</t>
  </si>
  <si>
    <t>350,00 грн.</t>
  </si>
  <si>
    <t>Под индивидуальный заказ</t>
  </si>
  <si>
    <t>Сборник стихотворений для ритмической части урока в вальдорфской школе</t>
  </si>
  <si>
    <t xml:space="preserve">Полачек Антие Катрин </t>
  </si>
  <si>
    <t>978-966-8838-43-9</t>
  </si>
  <si>
    <t>192, ил.</t>
  </si>
  <si>
    <t>2019, 2-ое издание</t>
  </si>
  <si>
    <t>Світ, у якому спить каміння</t>
  </si>
  <si>
    <t>Кельдер Луїза, Мальцева Наріне</t>
  </si>
  <si>
    <t>978-966-8838-21-8</t>
  </si>
  <si>
    <t>84, кол. іл.</t>
  </si>
  <si>
    <t>для читання у 6 класі</t>
  </si>
  <si>
    <t>Світло у ліхтарі. Календар очікування Різдва в оповіданнях та малюнках</t>
  </si>
  <si>
    <t>Георг Драйсиг</t>
  </si>
  <si>
    <t>978-917-7314-45-4</t>
  </si>
  <si>
    <t xml:space="preserve">60, іл. </t>
  </si>
  <si>
    <t>Свобода "третьего возраста". Закономерности биографии в возрасте от 63 лет</t>
  </si>
  <si>
    <t>Буркхарт Гудрун</t>
  </si>
  <si>
    <t>978-617-7314-16-4</t>
  </si>
  <si>
    <t>Село майстрів або Десь там у Пирогові</t>
  </si>
  <si>
    <t>Маслова Віталіна</t>
  </si>
  <si>
    <t>978-966-8838-37-8</t>
  </si>
  <si>
    <t>64,іл.</t>
  </si>
  <si>
    <t>2016, 2-е вид.</t>
  </si>
  <si>
    <t>для читання в 3 класі</t>
  </si>
  <si>
    <t>Село мастеров или Где-то там в Пирогово</t>
  </si>
  <si>
    <t>Маслова Виталина</t>
  </si>
  <si>
    <t>978-966-8838-38-5</t>
  </si>
  <si>
    <t>64,ил.</t>
  </si>
  <si>
    <t>для чтения в 3 классе</t>
  </si>
  <si>
    <t>Семейные конфликты</t>
  </si>
  <si>
    <t>Глазл Фридрих</t>
  </si>
  <si>
    <t>978-966-8838-92-7</t>
  </si>
  <si>
    <t>Семь архангелов</t>
  </si>
  <si>
    <t>Эмиль Палеш</t>
  </si>
  <si>
    <t>978-617-7314-13-3</t>
  </si>
  <si>
    <t>Серебряная труба</t>
  </si>
  <si>
    <t>Барфилд Оуен</t>
  </si>
  <si>
    <t>978-617-7314-09-6</t>
  </si>
  <si>
    <t>Сказка про пчелку</t>
  </si>
  <si>
    <t>Калугина Анна</t>
  </si>
  <si>
    <t>24, ил.</t>
  </si>
  <si>
    <t>Со мной и без меня. Крайне несерьезная книжка</t>
  </si>
  <si>
    <t xml:space="preserve">Говорухин Сергей </t>
  </si>
  <si>
    <t>978-966-8838-22-4</t>
  </si>
  <si>
    <t>100, карм.</t>
  </si>
  <si>
    <t>Воспоминания с иронией</t>
  </si>
  <si>
    <t>Солнечные сказки</t>
  </si>
  <si>
    <t>Мезинова Лариса</t>
  </si>
  <si>
    <t>978-966-8838-96-5</t>
  </si>
  <si>
    <t>Співи у школі 1-4 класи</t>
  </si>
  <si>
    <t xml:space="preserve">Протасова Світлана, збірка пісень, </t>
  </si>
  <si>
    <t>979-0-900748-2-4</t>
  </si>
  <si>
    <t>Справочник классного учителя вальдорфской школы</t>
  </si>
  <si>
    <t xml:space="preserve">Ависон Кевин </t>
  </si>
  <si>
    <t xml:space="preserve">978-966-8838-20-0 </t>
  </si>
  <si>
    <t xml:space="preserve">2016, 3-е изд. </t>
  </si>
  <si>
    <t>Справочник по выживанию для вальдорфского учителя</t>
  </si>
  <si>
    <t xml:space="preserve">Швартц Юджин </t>
  </si>
  <si>
    <t>966-8838-07-6</t>
  </si>
  <si>
    <t>Срібна сурма</t>
  </si>
  <si>
    <t>Барфільд Оуен</t>
  </si>
  <si>
    <t>978-966-8838-97-2</t>
  </si>
  <si>
    <t>132, іл.</t>
  </si>
  <si>
    <t xml:space="preserve">Ступеньки к десятичным дробям </t>
  </si>
  <si>
    <t>Щербатенко Дмитрий</t>
  </si>
  <si>
    <t>978-617-7314-63-8</t>
  </si>
  <si>
    <t>По индивидуальному заказу</t>
  </si>
  <si>
    <t>Робочий зошит для 4-6 класів</t>
  </si>
  <si>
    <t>Судьба моя - песня</t>
  </si>
  <si>
    <t>Аветисян Тамара</t>
  </si>
  <si>
    <t xml:space="preserve">978-966-8838-12-5 </t>
  </si>
  <si>
    <t>432, тв.обл.</t>
  </si>
  <si>
    <t>Сучасне кролівництво</t>
  </si>
  <si>
    <t>978-966-8838-41-5</t>
  </si>
  <si>
    <t>48,іл.</t>
  </si>
  <si>
    <t>Сучасне присадибне свинарство</t>
  </si>
  <si>
    <t xml:space="preserve">978-966-8838-51-4 </t>
  </si>
  <si>
    <t>Сходинки до десяткових дробів</t>
  </si>
  <si>
    <t>Щербатенко Дмитро</t>
  </si>
  <si>
    <t>978-617-7314-60-7</t>
  </si>
  <si>
    <t>Новинка лютого!</t>
  </si>
  <si>
    <t>Тайны ритмов</t>
  </si>
  <si>
    <t>Буб-Яхенс Кристина-Йоханна, Хельд Вольфганг, Глеклер Михаэла</t>
  </si>
  <si>
    <t>978-966-8838-45-3</t>
  </si>
  <si>
    <t>192, карм.</t>
  </si>
  <si>
    <t>2017, 4-е изд.</t>
  </si>
  <si>
    <t>Терапия рисованием форм</t>
  </si>
  <si>
    <t>978-966-8838-91-0</t>
  </si>
  <si>
    <t>2017, 2 изд.</t>
  </si>
  <si>
    <t>У подолі по новому або Сучасне слінгоносіння</t>
  </si>
  <si>
    <t>Гординська Юлія</t>
  </si>
  <si>
    <t>978-966-8838-24-9</t>
  </si>
  <si>
    <t>80, кол. іл.</t>
  </si>
  <si>
    <t>Хочу стати тобі братом. Легенди про святих</t>
  </si>
  <si>
    <t> 978-617-7314-54-6</t>
  </si>
  <si>
    <t>176, іл.</t>
  </si>
  <si>
    <t>Хочу стать тебе братом. Легенды о святых</t>
  </si>
  <si>
    <t>978-966-8838-35-4</t>
  </si>
  <si>
    <t>176, ил.</t>
  </si>
  <si>
    <t>для рассказывания во 2 классе и чтения в 6 классе</t>
  </si>
  <si>
    <t>Царица Иштар. Мистериальная легенда</t>
  </si>
  <si>
    <t>Шуберт Михаэль</t>
  </si>
  <si>
    <t>978-966-8838-65-1</t>
  </si>
  <si>
    <t>48,ил.</t>
  </si>
  <si>
    <t>для рассказывания и чтения в 5 классе</t>
  </si>
  <si>
    <t>Четыре братца</t>
  </si>
  <si>
    <t>Ланген Герда</t>
  </si>
  <si>
    <t>978-617-7314-32-4</t>
  </si>
  <si>
    <t>8, ил, картон</t>
  </si>
  <si>
    <t>для 1 класса</t>
  </si>
  <si>
    <t>Числові ланцюжки. Вправи з лічби від 1 до 10 000 для молодших та середніх класів</t>
  </si>
  <si>
    <t>Іммель Карл, передмова Христини Бюхи</t>
  </si>
  <si>
    <t>978-617-7314-04-1</t>
  </si>
  <si>
    <t>Числовые цепочки. Упражнения в счете от 1 до     10 000 для младших и средних классов</t>
  </si>
  <si>
    <t>Иммель Карл, предисловие Кристины Бюхи</t>
  </si>
  <si>
    <t>978-617-7314-07-2</t>
  </si>
  <si>
    <t>Чотири братики</t>
  </si>
  <si>
    <t>978-617-7314-29-4</t>
  </si>
  <si>
    <t>8, іл, картон</t>
  </si>
  <si>
    <t>для 1 класу</t>
  </si>
  <si>
    <t>Что нужно ребенку.Современный взгляд на потребности ребенка дошкольного возраста</t>
  </si>
  <si>
    <t>Глеклер Михаэла, Стигманс Джоанна, Лонг-Брайполь Рената</t>
  </si>
  <si>
    <t>978-966-8838-69-9</t>
  </si>
  <si>
    <t>Чудеса химии. Заметки вальдорфского учителя. 7, 8, 9 классы</t>
  </si>
  <si>
    <t>Митчел Дэвид</t>
  </si>
  <si>
    <t>978-617-7314-33-1</t>
  </si>
  <si>
    <t>Шесть основных упражнений для духовного развития</t>
  </si>
  <si>
    <t>ван Дам Йооп</t>
  </si>
  <si>
    <t>978-966-8838-75-0</t>
  </si>
  <si>
    <t>144, карм.</t>
  </si>
  <si>
    <t>Шлях до Різдва</t>
  </si>
  <si>
    <t>24 с.</t>
  </si>
  <si>
    <t>Эвритмия как видимая речь</t>
  </si>
  <si>
    <t>978-966-8838-72-9</t>
  </si>
  <si>
    <t>336, тв. обл.</t>
  </si>
  <si>
    <t>Эвритмия как видимое пение</t>
  </si>
  <si>
    <t>978-617-7314-06-5</t>
  </si>
  <si>
    <t>160, тв. обл.</t>
  </si>
  <si>
    <t>Эвритмическая работа с Рудольфом Штайнером</t>
  </si>
  <si>
    <t>978-966-8838-42-2</t>
  </si>
  <si>
    <t>304, ил.</t>
  </si>
  <si>
    <t>Я рисую</t>
  </si>
  <si>
    <t>Дамм Эве-Лис</t>
  </si>
  <si>
    <t>978-966-8838-23-1</t>
  </si>
  <si>
    <t xml:space="preserve">100, ил.  </t>
  </si>
  <si>
    <t>готовится 2-е издание</t>
  </si>
  <si>
    <t>Я сам! Понимаем ли мы послание детей?</t>
  </si>
  <si>
    <t xml:space="preserve">Вюнш Вольфганг </t>
  </si>
  <si>
    <t>978-966-8838-26-2</t>
  </si>
  <si>
    <t>г.Киев, пр-т М. Бажана, 24/1-100</t>
  </si>
  <si>
    <t>Р./р. № 2600 8056 1224 61 в ПАТ КБ «Приватбанк»</t>
  </si>
  <si>
    <t>Р./с. № 2600 8056 1224 61 в ПАТ КБ «Приватбанк»</t>
  </si>
  <si>
    <t>МФО 380775, ЕДРПОУ 33298884</t>
  </si>
  <si>
    <t>Карта Приватбанка: 5169 3305 1044 9934 (Н.С. Мальцева)</t>
  </si>
  <si>
    <t>Прайс-лист на книги издательства "НАИРИ"</t>
  </si>
  <si>
    <t>по состоянию на февраль 2018 года</t>
  </si>
  <si>
    <t>Розничная издательская цена</t>
  </si>
  <si>
    <t>2016, 3-е изд.</t>
  </si>
  <si>
    <t>новинка!</t>
  </si>
  <si>
    <t>новинка</t>
  </si>
  <si>
    <t>Дитина. Waldorf+</t>
  </si>
  <si>
    <t xml:space="preserve">Электронный журнал </t>
  </si>
  <si>
    <t>80-100</t>
  </si>
  <si>
    <t>2012, 2013, 2014, 2015</t>
  </si>
  <si>
    <t>годовая подписка, переодичность - 4 раза в год</t>
  </si>
  <si>
    <t>16, іл.</t>
  </si>
  <si>
    <t>последняя новинка!</t>
  </si>
  <si>
    <t>В типографии</t>
  </si>
  <si>
    <t>Новинка!</t>
  </si>
  <si>
    <t>для читання у 6 класі. Новинка!</t>
  </si>
  <si>
    <t>Час Михаїла</t>
  </si>
  <si>
    <t xml:space="preserve">Электронный антропософский журнал </t>
  </si>
  <si>
    <t>годовая подписка, переодичность - 2-3 раза в год</t>
  </si>
  <si>
    <t>Эвримия как видимая речь</t>
  </si>
  <si>
    <t>Эвримия как видимое пение</t>
  </si>
  <si>
    <t>Арутюнова Каринэ</t>
  </si>
  <si>
    <t>Мой друг Бенджамен</t>
  </si>
  <si>
    <t>Короткая длинная история</t>
  </si>
  <si>
    <t>Коротка довга історія</t>
  </si>
  <si>
    <t>Усольцева Ніна</t>
  </si>
  <si>
    <t>Усольцева Нина</t>
  </si>
  <si>
    <t>32, іл.</t>
  </si>
  <si>
    <t>978-617-7314-65-2</t>
  </si>
  <si>
    <t>84, ил.</t>
  </si>
  <si>
    <t>Новинка июня</t>
  </si>
  <si>
    <t>978-617-7314-67-6</t>
  </si>
  <si>
    <t>978-617-7314-68-3</t>
  </si>
  <si>
    <t>Прайс-лист на книжки Видавництва "НАІРІ"</t>
  </si>
  <si>
    <t>Новинка липня</t>
  </si>
  <si>
    <t>Новинка июля</t>
  </si>
  <si>
    <t>Внутренний эмигрант. Записки склеротика</t>
  </si>
  <si>
    <t>Рашеев Николай</t>
  </si>
  <si>
    <t>978-617-7314-42-3</t>
  </si>
  <si>
    <t>240, (+40 стр. ил.), тв. Обл.</t>
  </si>
  <si>
    <t>Серпень 2020 року</t>
  </si>
  <si>
    <t>новое переиздание!</t>
  </si>
  <si>
    <t>НОВИНКА АВГУСТА!</t>
  </si>
  <si>
    <t>Психотерапия человеческого достоинства</t>
  </si>
  <si>
    <t>Деккерс Ад</t>
  </si>
  <si>
    <t>978-617-7314-66-9</t>
  </si>
  <si>
    <t>НОВИНКА СЕНТЯБРЯ!</t>
  </si>
  <si>
    <t>Картка Приватбанку: 
5169 3305 2051 5666 
(Видавництво НАІРІ)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</si>
</sst>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грн.&quot;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u/>
      <sz val="10"/>
      <color indexed="12"/>
      <name val="Arial Cyr"/>
      <charset val="204"/>
    </font>
    <font>
      <u/>
      <sz val="8"/>
      <color indexed="12"/>
      <name val="Arial Cyr"/>
      <charset val="204"/>
    </font>
    <font>
      <b/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rgb="FF333333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 applyAlignment="1">
      <alignment vertical="top"/>
    </xf>
    <xf numFmtId="0" fontId="6" fillId="0" borderId="0" xfId="1" applyFont="1" applyAlignment="1" applyProtection="1">
      <alignment vertical="top"/>
    </xf>
    <xf numFmtId="0" fontId="7" fillId="0" borderId="0" xfId="0" applyFont="1" applyAlignment="1">
      <alignment vertical="top"/>
    </xf>
    <xf numFmtId="0" fontId="0" fillId="0" borderId="1" xfId="0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3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vertical="top" wrapText="1"/>
    </xf>
    <xf numFmtId="164" fontId="0" fillId="3" borderId="1" xfId="0" applyNumberForma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vertical="top" wrapText="1"/>
    </xf>
    <xf numFmtId="49" fontId="0" fillId="3" borderId="1" xfId="0" applyNumberForma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164" fontId="0" fillId="0" borderId="3" xfId="0" applyNumberForma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164" fontId="0" fillId="3" borderId="2" xfId="0" applyNumberForma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0" fillId="0" borderId="2" xfId="0" applyNumberForma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4" borderId="3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vertical="top" wrapText="1"/>
    </xf>
    <xf numFmtId="0" fontId="0" fillId="3" borderId="2" xfId="0" applyFill="1" applyBorder="1" applyAlignment="1">
      <alignment horizontal="left" vertical="top" wrapText="1"/>
    </xf>
    <xf numFmtId="164" fontId="0" fillId="4" borderId="3" xfId="0" applyNumberFormat="1" applyFill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3" xfId="0" applyNumberFormat="1" applyBorder="1" applyAlignment="1">
      <alignment horizontal="left" vertical="top" wrapText="1"/>
    </xf>
    <xf numFmtId="0" fontId="0" fillId="3" borderId="3" xfId="0" applyNumberFormat="1" applyFill="1" applyBorder="1" applyAlignment="1">
      <alignment horizontal="left" vertical="top" wrapText="1"/>
    </xf>
    <xf numFmtId="164" fontId="0" fillId="2" borderId="1" xfId="0" applyNumberForma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4" borderId="2" xfId="0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4" borderId="3" xfId="0" applyFont="1" applyFill="1" applyBorder="1" applyAlignment="1">
      <alignment horizontal="left" vertical="top" wrapText="1"/>
    </xf>
    <xf numFmtId="164" fontId="0" fillId="4" borderId="2" xfId="0" applyNumberForma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0" fontId="0" fillId="4" borderId="2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vertical="top"/>
    </xf>
    <xf numFmtId="0" fontId="0" fillId="5" borderId="2" xfId="0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0" fillId="3" borderId="3" xfId="0" applyNumberFormat="1" applyFill="1" applyBorder="1" applyAlignment="1">
      <alignment horizontal="left" vertical="top" wrapText="1"/>
    </xf>
    <xf numFmtId="0" fontId="0" fillId="4" borderId="2" xfId="0" applyNumberForma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164" fontId="0" fillId="4" borderId="1" xfId="0" applyNumberFormat="1" applyFill="1" applyBorder="1" applyAlignment="1">
      <alignment horizontal="righ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4" borderId="3" xfId="0" applyNumberFormat="1" applyFill="1" applyBorder="1" applyAlignment="1">
      <alignment horizontal="left" vertical="top" wrapText="1"/>
    </xf>
    <xf numFmtId="164" fontId="0" fillId="3" borderId="3" xfId="0" applyNumberForma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4" borderId="3" xfId="0" applyNumberForma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/>
    </xf>
    <xf numFmtId="164" fontId="0" fillId="5" borderId="1" xfId="0" applyNumberFormat="1" applyFill="1" applyBorder="1" applyAlignment="1">
      <alignment vertical="top" wrapText="1"/>
    </xf>
    <xf numFmtId="0" fontId="0" fillId="5" borderId="0" xfId="0" applyFill="1" applyAlignment="1">
      <alignment vertical="top"/>
    </xf>
    <xf numFmtId="0" fontId="0" fillId="2" borderId="0" xfId="0" applyFont="1" applyFill="1" applyBorder="1" applyAlignment="1">
      <alignment vertical="top" wrapText="1"/>
    </xf>
    <xf numFmtId="164" fontId="0" fillId="0" borderId="5" xfId="0" applyNumberFormat="1" applyBorder="1" applyAlignment="1">
      <alignment vertical="top" wrapText="1"/>
    </xf>
    <xf numFmtId="164" fontId="0" fillId="0" borderId="4" xfId="0" applyNumberFormat="1" applyBorder="1" applyAlignment="1">
      <alignment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64" fontId="0" fillId="0" borderId="0" xfId="0" applyNumberFormat="1" applyBorder="1" applyAlignment="1">
      <alignment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0" fontId="0" fillId="6" borderId="0" xfId="0" applyFill="1" applyAlignment="1">
      <alignment vertical="top"/>
    </xf>
    <xf numFmtId="164" fontId="0" fillId="7" borderId="1" xfId="0" applyNumberForma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horizontal="left" vertical="top"/>
    </xf>
    <xf numFmtId="0" fontId="0" fillId="7" borderId="1" xfId="0" applyFill="1" applyBorder="1" applyAlignment="1">
      <alignment vertical="top"/>
    </xf>
    <xf numFmtId="0" fontId="0" fillId="3" borderId="2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vertical="top"/>
    </xf>
    <xf numFmtId="164" fontId="0" fillId="7" borderId="4" xfId="0" applyNumberForma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0" fillId="7" borderId="2" xfId="0" applyFill="1" applyBorder="1" applyAlignment="1">
      <alignment horizontal="left" vertical="top" wrapText="1"/>
    </xf>
    <xf numFmtId="0" fontId="0" fillId="7" borderId="2" xfId="0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10" fillId="0" borderId="0" xfId="0" applyFont="1"/>
    <xf numFmtId="0" fontId="0" fillId="0" borderId="3" xfId="0" applyFont="1" applyFill="1" applyBorder="1" applyAlignment="1">
      <alignment vertical="top" wrapText="1"/>
    </xf>
    <xf numFmtId="0" fontId="0" fillId="7" borderId="1" xfId="0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164" fontId="0" fillId="4" borderId="3" xfId="0" applyNumberFormat="1" applyFill="1" applyBorder="1" applyAlignment="1">
      <alignment horizontal="right" vertical="top" wrapText="1"/>
    </xf>
    <xf numFmtId="0" fontId="0" fillId="7" borderId="3" xfId="0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0" fillId="7" borderId="3" xfId="0" applyFill="1" applyBorder="1" applyAlignment="1">
      <alignment horizontal="left" vertical="top"/>
    </xf>
    <xf numFmtId="49" fontId="0" fillId="0" borderId="2" xfId="0" applyNumberFormat="1" applyFill="1" applyBorder="1" applyAlignment="1">
      <alignment horizontal="left" vertical="top" wrapText="1"/>
    </xf>
    <xf numFmtId="0" fontId="0" fillId="7" borderId="3" xfId="0" applyFill="1" applyBorder="1" applyAlignment="1">
      <alignment vertical="top"/>
    </xf>
    <xf numFmtId="0" fontId="1" fillId="3" borderId="3" xfId="0" applyFont="1" applyFill="1" applyBorder="1" applyAlignment="1">
      <alignment horizontal="left" vertical="top" wrapText="1"/>
    </xf>
    <xf numFmtId="164" fontId="0" fillId="4" borderId="4" xfId="0" applyNumberForma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60960</xdr:rowOff>
    </xdr:from>
    <xdr:to>
      <xdr:col>4</xdr:col>
      <xdr:colOff>495300</xdr:colOff>
      <xdr:row>5</xdr:row>
      <xdr:rowOff>144780</xdr:rowOff>
    </xdr:to>
    <xdr:pic>
      <xdr:nvPicPr>
        <xdr:cNvPr id="1271" name="Picture 1" descr="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860" y="60960"/>
          <a:ext cx="1950720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60960</xdr:rowOff>
    </xdr:from>
    <xdr:to>
      <xdr:col>3</xdr:col>
      <xdr:colOff>895350</xdr:colOff>
      <xdr:row>7</xdr:row>
      <xdr:rowOff>144780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0960"/>
          <a:ext cx="188595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71"/>
  <sheetViews>
    <sheetView showGridLines="0" tabSelected="1" zoomScale="85" zoomScaleNormal="85" zoomScaleSheetLayoutView="100" workbookViewId="0">
      <pane ySplit="11" topLeftCell="A12" activePane="bottomLeft" state="frozen"/>
      <selection pane="bottomLeft" activeCell="A12" sqref="A12"/>
    </sheetView>
  </sheetViews>
  <sheetFormatPr defaultColWidth="9.140625" defaultRowHeight="12.75" x14ac:dyDescent="0.2"/>
  <cols>
    <col min="1" max="1" width="5.7109375" style="2" customWidth="1"/>
    <col min="2" max="2" width="29.5703125" style="2" customWidth="1"/>
    <col min="3" max="3" width="19.7109375" style="2" customWidth="1"/>
    <col min="4" max="4" width="17.7109375" style="2" customWidth="1"/>
    <col min="5" max="5" width="9.28515625" style="2" customWidth="1"/>
    <col min="6" max="6" width="7.7109375" style="2" customWidth="1"/>
    <col min="7" max="7" width="11.140625" style="2" customWidth="1"/>
    <col min="8" max="9" width="14.42578125" style="2" customWidth="1"/>
    <col min="10" max="10" width="15.7109375" style="2" customWidth="1"/>
    <col min="11" max="11" width="12.5703125" style="2" customWidth="1"/>
    <col min="12" max="12" width="22" style="2" customWidth="1"/>
    <col min="13" max="13" width="81" style="1" customWidth="1"/>
    <col min="14" max="16384" width="9.140625" style="2"/>
  </cols>
  <sheetData>
    <row r="1" spans="1:14" ht="18" x14ac:dyDescent="0.2">
      <c r="B1" s="4"/>
      <c r="C1" s="4"/>
      <c r="D1" s="4"/>
      <c r="E1" s="9"/>
    </row>
    <row r="2" spans="1:14" x14ac:dyDescent="0.2">
      <c r="B2" s="10" t="s">
        <v>0</v>
      </c>
      <c r="C2" s="10"/>
      <c r="D2" s="10"/>
      <c r="E2" s="14"/>
      <c r="F2" s="14"/>
      <c r="G2" s="10"/>
      <c r="H2" s="10"/>
      <c r="I2" s="10"/>
      <c r="J2" s="10"/>
      <c r="L2" s="121"/>
    </row>
    <row r="3" spans="1:14" x14ac:dyDescent="0.2">
      <c r="B3" s="10" t="s">
        <v>1</v>
      </c>
      <c r="C3" s="10"/>
      <c r="D3" s="10"/>
      <c r="E3" s="10"/>
      <c r="F3" s="14"/>
      <c r="G3" s="10"/>
      <c r="H3" s="10"/>
      <c r="I3" s="10"/>
      <c r="J3" s="10"/>
    </row>
    <row r="4" spans="1:14" x14ac:dyDescent="0.2">
      <c r="B4" s="12" t="s">
        <v>2</v>
      </c>
      <c r="C4" s="12"/>
      <c r="D4" s="12"/>
      <c r="E4" s="11"/>
      <c r="F4" s="12"/>
      <c r="G4" s="12"/>
      <c r="H4" s="10"/>
      <c r="I4" s="10"/>
      <c r="J4" s="10"/>
    </row>
    <row r="5" spans="1:14" ht="45" x14ac:dyDescent="0.2">
      <c r="B5" s="141" t="s">
        <v>3</v>
      </c>
      <c r="C5" s="10"/>
      <c r="D5" s="10"/>
      <c r="E5" s="10"/>
      <c r="F5" s="10"/>
      <c r="G5" s="10"/>
      <c r="H5" s="10"/>
      <c r="I5" s="10"/>
      <c r="J5" s="10"/>
    </row>
    <row r="6" spans="1:14" ht="33.75" x14ac:dyDescent="0.2">
      <c r="B6" s="158" t="s">
        <v>586</v>
      </c>
      <c r="C6" s="10"/>
      <c r="D6" s="10"/>
      <c r="E6" s="10"/>
      <c r="F6" s="10"/>
      <c r="G6" s="159"/>
      <c r="H6" s="159"/>
      <c r="I6" s="159"/>
      <c r="J6" s="159"/>
    </row>
    <row r="7" spans="1:14" ht="13.5" customHeight="1" x14ac:dyDescent="0.2">
      <c r="B7" s="141"/>
      <c r="C7" s="10"/>
      <c r="D7" s="10"/>
      <c r="E7" s="10"/>
      <c r="F7" s="10"/>
      <c r="G7" s="159"/>
      <c r="H7" s="159"/>
      <c r="I7" s="159"/>
      <c r="J7" s="159"/>
      <c r="K7" s="159"/>
      <c r="L7" s="159"/>
    </row>
    <row r="8" spans="1:14" ht="18" x14ac:dyDescent="0.2">
      <c r="B8" s="160" t="s">
        <v>572</v>
      </c>
      <c r="C8" s="160"/>
      <c r="D8" s="160"/>
      <c r="E8" s="160"/>
      <c r="F8" s="160"/>
      <c r="G8" s="160"/>
      <c r="H8" s="160"/>
      <c r="I8" s="160"/>
      <c r="J8" s="4"/>
      <c r="K8" s="4"/>
      <c r="L8" s="4"/>
      <c r="M8" s="4"/>
    </row>
    <row r="9" spans="1:14" x14ac:dyDescent="0.2">
      <c r="B9" s="161" t="s">
        <v>579</v>
      </c>
      <c r="C9" s="161"/>
      <c r="D9" s="161"/>
      <c r="E9" s="161"/>
      <c r="F9" s="161"/>
      <c r="G9" s="161"/>
      <c r="H9" s="161"/>
      <c r="I9" s="161"/>
    </row>
    <row r="11" spans="1:14" ht="38.25" x14ac:dyDescent="0.2">
      <c r="A11" s="6" t="s">
        <v>5</v>
      </c>
      <c r="B11" s="6" t="s">
        <v>6</v>
      </c>
      <c r="C11" s="6" t="s">
        <v>7</v>
      </c>
      <c r="D11" s="6" t="s">
        <v>8</v>
      </c>
      <c r="E11" s="6" t="s">
        <v>9</v>
      </c>
      <c r="F11" s="6" t="s">
        <v>10</v>
      </c>
      <c r="G11" s="6" t="s">
        <v>11</v>
      </c>
      <c r="H11" s="30" t="s">
        <v>12</v>
      </c>
      <c r="I11" s="6" t="s">
        <v>13</v>
      </c>
      <c r="J11" s="30" t="s">
        <v>14</v>
      </c>
      <c r="K11" s="6" t="s">
        <v>15</v>
      </c>
      <c r="L11" s="6" t="s">
        <v>16</v>
      </c>
      <c r="N11" s="9"/>
    </row>
    <row r="12" spans="1:14" x14ac:dyDescent="0.2">
      <c r="A12" s="7">
        <v>1</v>
      </c>
      <c r="B12" s="35" t="s">
        <v>17</v>
      </c>
      <c r="C12" s="35" t="s">
        <v>18</v>
      </c>
      <c r="D12" s="35"/>
      <c r="E12" s="35" t="s">
        <v>19</v>
      </c>
      <c r="F12" s="35">
        <v>20</v>
      </c>
      <c r="G12" s="92">
        <v>2019</v>
      </c>
      <c r="H12" s="66">
        <f>J12*80%</f>
        <v>80</v>
      </c>
      <c r="I12" s="66"/>
      <c r="J12" s="66">
        <v>100</v>
      </c>
      <c r="K12" s="30"/>
      <c r="L12" s="30" t="s">
        <v>20</v>
      </c>
    </row>
    <row r="13" spans="1:14" x14ac:dyDescent="0.2">
      <c r="A13" s="7">
        <f>A12+1</f>
        <v>2</v>
      </c>
      <c r="B13" s="35" t="s">
        <v>21</v>
      </c>
      <c r="C13" s="35" t="s">
        <v>18</v>
      </c>
      <c r="D13" s="35"/>
      <c r="E13" s="35" t="s">
        <v>19</v>
      </c>
      <c r="F13" s="35">
        <v>20</v>
      </c>
      <c r="G13" s="92">
        <v>2019</v>
      </c>
      <c r="H13" s="66">
        <f>J13*80%</f>
        <v>80</v>
      </c>
      <c r="I13" s="66"/>
      <c r="J13" s="66">
        <v>100</v>
      </c>
      <c r="K13" s="30"/>
      <c r="L13" s="30" t="s">
        <v>20</v>
      </c>
    </row>
    <row r="14" spans="1:14" ht="38.25" x14ac:dyDescent="0.2">
      <c r="A14" s="7">
        <f t="shared" ref="A14:A77" si="0">A13+1</f>
        <v>3</v>
      </c>
      <c r="B14" s="13" t="s">
        <v>22</v>
      </c>
      <c r="C14" s="13" t="s">
        <v>23</v>
      </c>
      <c r="D14" s="13" t="s">
        <v>24</v>
      </c>
      <c r="E14" s="48">
        <v>64</v>
      </c>
      <c r="F14" s="7">
        <v>0</v>
      </c>
      <c r="G14" s="36">
        <v>2010</v>
      </c>
      <c r="H14" s="49">
        <f>J14*80%</f>
        <v>0</v>
      </c>
      <c r="I14" s="50">
        <v>77</v>
      </c>
      <c r="J14" s="49">
        <v>0</v>
      </c>
      <c r="K14" s="6" t="s">
        <v>25</v>
      </c>
      <c r="L14" s="33"/>
    </row>
    <row r="15" spans="1:14" ht="25.5" x14ac:dyDescent="0.2">
      <c r="A15" s="7">
        <f t="shared" si="0"/>
        <v>4</v>
      </c>
      <c r="B15" s="7" t="s">
        <v>26</v>
      </c>
      <c r="C15" s="7" t="s">
        <v>27</v>
      </c>
      <c r="D15" s="7" t="s">
        <v>28</v>
      </c>
      <c r="E15" s="36" t="s">
        <v>29</v>
      </c>
      <c r="F15" s="7">
        <v>10</v>
      </c>
      <c r="G15" s="36">
        <v>2009</v>
      </c>
      <c r="H15" s="49">
        <v>0</v>
      </c>
      <c r="I15" s="51">
        <v>88</v>
      </c>
      <c r="J15" s="49">
        <v>100</v>
      </c>
      <c r="K15" s="19" t="s">
        <v>30</v>
      </c>
      <c r="L15" s="33" t="s">
        <v>31</v>
      </c>
      <c r="M15" s="2"/>
    </row>
    <row r="16" spans="1:14" ht="25.5" x14ac:dyDescent="0.2">
      <c r="A16" s="7">
        <f t="shared" si="0"/>
        <v>5</v>
      </c>
      <c r="B16" s="7" t="s">
        <v>32</v>
      </c>
      <c r="C16" s="7" t="s">
        <v>33</v>
      </c>
      <c r="D16" s="31" t="s">
        <v>34</v>
      </c>
      <c r="E16" s="52" t="s">
        <v>35</v>
      </c>
      <c r="F16" s="7">
        <v>15</v>
      </c>
      <c r="G16" s="36">
        <v>2006</v>
      </c>
      <c r="H16" s="49">
        <f t="shared" ref="H16:H24" si="1">J16*80%</f>
        <v>0</v>
      </c>
      <c r="I16" s="50">
        <v>111</v>
      </c>
      <c r="J16" s="49">
        <v>0</v>
      </c>
      <c r="K16" s="6" t="s">
        <v>25</v>
      </c>
      <c r="L16" s="33"/>
    </row>
    <row r="17" spans="1:21" ht="25.5" x14ac:dyDescent="0.2">
      <c r="A17" s="7">
        <f t="shared" si="0"/>
        <v>6</v>
      </c>
      <c r="B17" s="31" t="s">
        <v>36</v>
      </c>
      <c r="C17" s="31" t="s">
        <v>37</v>
      </c>
      <c r="D17" s="31" t="s">
        <v>38</v>
      </c>
      <c r="E17" s="31" t="s">
        <v>39</v>
      </c>
      <c r="F17" s="31">
        <v>25</v>
      </c>
      <c r="G17" s="44">
        <v>2018</v>
      </c>
      <c r="H17" s="66">
        <f t="shared" si="1"/>
        <v>112</v>
      </c>
      <c r="I17" s="66">
        <v>122</v>
      </c>
      <c r="J17" s="66">
        <v>140</v>
      </c>
      <c r="K17" s="31"/>
      <c r="L17" s="30"/>
      <c r="M17" s="2"/>
    </row>
    <row r="18" spans="1:21" s="124" customFormat="1" x14ac:dyDescent="0.2">
      <c r="A18" s="7">
        <f t="shared" si="0"/>
        <v>7</v>
      </c>
      <c r="B18" s="31" t="s">
        <v>40</v>
      </c>
      <c r="C18" s="31" t="s">
        <v>41</v>
      </c>
      <c r="D18" s="31" t="s">
        <v>42</v>
      </c>
      <c r="E18" s="44">
        <v>84</v>
      </c>
      <c r="F18" s="31">
        <v>14</v>
      </c>
      <c r="G18" s="44">
        <v>2019</v>
      </c>
      <c r="H18" s="66">
        <f t="shared" si="1"/>
        <v>176</v>
      </c>
      <c r="I18" s="66">
        <v>199</v>
      </c>
      <c r="J18" s="66">
        <v>220</v>
      </c>
      <c r="K18" s="30"/>
      <c r="L18" s="30"/>
      <c r="M18" s="90"/>
      <c r="N18" s="90"/>
      <c r="O18" s="90"/>
      <c r="P18" s="90"/>
      <c r="Q18" s="90"/>
      <c r="R18" s="90"/>
      <c r="S18" s="90"/>
      <c r="T18" s="90"/>
      <c r="U18" s="90"/>
    </row>
    <row r="19" spans="1:21" s="124" customFormat="1" x14ac:dyDescent="0.2">
      <c r="A19" s="7">
        <f t="shared" si="0"/>
        <v>8</v>
      </c>
      <c r="B19" s="31" t="s">
        <v>43</v>
      </c>
      <c r="C19" s="31" t="s">
        <v>44</v>
      </c>
      <c r="D19" s="31" t="s">
        <v>45</v>
      </c>
      <c r="E19" s="44">
        <v>72</v>
      </c>
      <c r="F19" s="31">
        <v>20</v>
      </c>
      <c r="G19" s="44">
        <v>2019</v>
      </c>
      <c r="H19" s="66">
        <f t="shared" si="1"/>
        <v>160</v>
      </c>
      <c r="I19" s="66">
        <v>199</v>
      </c>
      <c r="J19" s="66">
        <v>200</v>
      </c>
      <c r="K19" s="30"/>
      <c r="L19" s="30"/>
      <c r="M19" s="90"/>
      <c r="N19" s="90"/>
      <c r="O19" s="90"/>
      <c r="P19" s="90"/>
      <c r="Q19" s="90"/>
      <c r="R19" s="90"/>
      <c r="S19" s="90"/>
      <c r="T19" s="90"/>
      <c r="U19" s="90"/>
    </row>
    <row r="20" spans="1:21" ht="25.5" x14ac:dyDescent="0.2">
      <c r="A20" s="7">
        <f t="shared" si="0"/>
        <v>9</v>
      </c>
      <c r="B20" s="7" t="s">
        <v>46</v>
      </c>
      <c r="C20" s="7" t="s">
        <v>47</v>
      </c>
      <c r="D20" s="7"/>
      <c r="E20" s="52" t="s">
        <v>48</v>
      </c>
      <c r="F20" s="7">
        <v>30</v>
      </c>
      <c r="G20" s="36">
        <v>2005</v>
      </c>
      <c r="H20" s="49">
        <f t="shared" si="1"/>
        <v>20</v>
      </c>
      <c r="I20" s="50">
        <v>22</v>
      </c>
      <c r="J20" s="49">
        <v>25</v>
      </c>
      <c r="K20" s="6"/>
      <c r="L20" s="33"/>
      <c r="M20" s="2"/>
    </row>
    <row r="21" spans="1:21" ht="40.15" customHeight="1" x14ac:dyDescent="0.2">
      <c r="A21" s="7">
        <f t="shared" si="0"/>
        <v>10</v>
      </c>
      <c r="B21" s="20" t="s">
        <v>49</v>
      </c>
      <c r="C21" s="20" t="s">
        <v>50</v>
      </c>
      <c r="D21" s="20" t="s">
        <v>51</v>
      </c>
      <c r="E21" s="53" t="s">
        <v>52</v>
      </c>
      <c r="F21" s="20">
        <v>16</v>
      </c>
      <c r="G21" s="37">
        <v>2016</v>
      </c>
      <c r="H21" s="49">
        <f t="shared" si="1"/>
        <v>112</v>
      </c>
      <c r="I21" s="50">
        <v>122</v>
      </c>
      <c r="J21" s="49">
        <v>140</v>
      </c>
      <c r="K21" s="21"/>
      <c r="L21" s="21"/>
      <c r="M21" s="2"/>
    </row>
    <row r="22" spans="1:21" ht="25.5" x14ac:dyDescent="0.2">
      <c r="A22" s="7">
        <f t="shared" si="0"/>
        <v>11</v>
      </c>
      <c r="B22" s="13" t="s">
        <v>53</v>
      </c>
      <c r="C22" s="13" t="s">
        <v>54</v>
      </c>
      <c r="D22" s="13" t="s">
        <v>55</v>
      </c>
      <c r="E22" s="48">
        <v>168</v>
      </c>
      <c r="F22" s="7">
        <v>20</v>
      </c>
      <c r="G22" s="36">
        <v>2009</v>
      </c>
      <c r="H22" s="49">
        <f t="shared" si="1"/>
        <v>0</v>
      </c>
      <c r="I22" s="50">
        <v>55.000000000000007</v>
      </c>
      <c r="J22" s="49">
        <v>0</v>
      </c>
      <c r="K22" s="19" t="s">
        <v>25</v>
      </c>
      <c r="L22" s="33"/>
      <c r="M22" s="2"/>
    </row>
    <row r="23" spans="1:21" ht="25.5" x14ac:dyDescent="0.2">
      <c r="A23" s="7">
        <f t="shared" si="0"/>
        <v>12</v>
      </c>
      <c r="B23" s="7" t="s">
        <v>56</v>
      </c>
      <c r="C23" s="7" t="s">
        <v>54</v>
      </c>
      <c r="D23" s="7" t="s">
        <v>57</v>
      </c>
      <c r="E23" s="48">
        <v>236</v>
      </c>
      <c r="F23" s="7">
        <v>20</v>
      </c>
      <c r="G23" s="36">
        <v>2008</v>
      </c>
      <c r="H23" s="49">
        <f t="shared" si="1"/>
        <v>52</v>
      </c>
      <c r="I23" s="50">
        <v>55.000000000000007</v>
      </c>
      <c r="J23" s="49">
        <v>65</v>
      </c>
      <c r="K23" s="7"/>
      <c r="L23" s="33"/>
      <c r="M23" s="2"/>
    </row>
    <row r="24" spans="1:21" ht="25.5" x14ac:dyDescent="0.2">
      <c r="A24" s="7">
        <f t="shared" si="0"/>
        <v>13</v>
      </c>
      <c r="B24" s="35" t="s">
        <v>58</v>
      </c>
      <c r="C24" s="35" t="s">
        <v>59</v>
      </c>
      <c r="D24" s="35" t="s">
        <v>60</v>
      </c>
      <c r="E24" s="35" t="s">
        <v>61</v>
      </c>
      <c r="F24" s="35">
        <v>10</v>
      </c>
      <c r="G24" s="92">
        <v>2019</v>
      </c>
      <c r="H24" s="66">
        <f t="shared" si="1"/>
        <v>104</v>
      </c>
      <c r="I24" s="66">
        <v>111</v>
      </c>
      <c r="J24" s="66">
        <v>130</v>
      </c>
      <c r="K24" s="30"/>
      <c r="L24" s="30"/>
      <c r="M24" s="2"/>
    </row>
    <row r="25" spans="1:21" ht="45" customHeight="1" x14ac:dyDescent="0.2">
      <c r="A25" s="7">
        <f t="shared" si="0"/>
        <v>14</v>
      </c>
      <c r="B25" s="128" t="s">
        <v>575</v>
      </c>
      <c r="C25" s="128" t="s">
        <v>576</v>
      </c>
      <c r="D25" s="128" t="s">
        <v>577</v>
      </c>
      <c r="E25" s="144" t="s">
        <v>578</v>
      </c>
      <c r="F25" s="130">
        <v>10</v>
      </c>
      <c r="G25" s="129">
        <v>2020</v>
      </c>
      <c r="H25" s="125">
        <v>250</v>
      </c>
      <c r="I25" s="125">
        <v>222</v>
      </c>
      <c r="J25" s="125">
        <v>300</v>
      </c>
      <c r="K25" s="126"/>
      <c r="L25" s="126" t="s">
        <v>581</v>
      </c>
      <c r="M25" s="2"/>
    </row>
    <row r="26" spans="1:21" ht="127.5" x14ac:dyDescent="0.2">
      <c r="A26" s="7">
        <f t="shared" si="0"/>
        <v>15</v>
      </c>
      <c r="B26" s="20" t="s">
        <v>62</v>
      </c>
      <c r="C26" s="20" t="s">
        <v>63</v>
      </c>
      <c r="D26" s="20" t="s">
        <v>64</v>
      </c>
      <c r="E26" s="37" t="s">
        <v>65</v>
      </c>
      <c r="F26" s="20">
        <v>30</v>
      </c>
      <c r="G26" s="37">
        <v>2015</v>
      </c>
      <c r="H26" s="49">
        <f>J26*80%</f>
        <v>40</v>
      </c>
      <c r="I26" s="54">
        <v>44</v>
      </c>
      <c r="J26" s="49">
        <v>50</v>
      </c>
      <c r="K26" s="21"/>
      <c r="L26" s="34" t="s">
        <v>66</v>
      </c>
      <c r="M26" s="2"/>
    </row>
    <row r="27" spans="1:21" ht="51" x14ac:dyDescent="0.2">
      <c r="A27" s="7">
        <f t="shared" si="0"/>
        <v>16</v>
      </c>
      <c r="B27" s="31" t="s">
        <v>67</v>
      </c>
      <c r="C27" s="31" t="s">
        <v>68</v>
      </c>
      <c r="D27" s="31" t="s">
        <v>69</v>
      </c>
      <c r="E27" s="31" t="s">
        <v>70</v>
      </c>
      <c r="F27" s="31">
        <v>20</v>
      </c>
      <c r="G27" s="44">
        <v>2018</v>
      </c>
      <c r="H27" s="66">
        <f>J27*80%</f>
        <v>112</v>
      </c>
      <c r="I27" s="66">
        <v>122</v>
      </c>
      <c r="J27" s="66">
        <v>140</v>
      </c>
      <c r="K27" s="31"/>
      <c r="L27" s="30"/>
      <c r="M27" s="2"/>
    </row>
    <row r="28" spans="1:21" ht="25.5" x14ac:dyDescent="0.2">
      <c r="A28" s="7">
        <f t="shared" si="0"/>
        <v>17</v>
      </c>
      <c r="B28" s="20" t="s">
        <v>71</v>
      </c>
      <c r="C28" s="20" t="s">
        <v>72</v>
      </c>
      <c r="D28" s="20" t="s">
        <v>73</v>
      </c>
      <c r="E28" s="55" t="s">
        <v>74</v>
      </c>
      <c r="F28" s="20">
        <v>0</v>
      </c>
      <c r="G28" s="37" t="s">
        <v>75</v>
      </c>
      <c r="H28" s="49">
        <v>0</v>
      </c>
      <c r="I28" s="50">
        <v>111</v>
      </c>
      <c r="J28" s="49">
        <v>0</v>
      </c>
      <c r="K28" s="19" t="s">
        <v>25</v>
      </c>
      <c r="L28" s="21"/>
      <c r="M28" s="2"/>
    </row>
    <row r="29" spans="1:21" ht="43.9" customHeight="1" x14ac:dyDescent="0.2">
      <c r="A29" s="7">
        <f t="shared" si="0"/>
        <v>18</v>
      </c>
      <c r="B29" s="20" t="s">
        <v>76</v>
      </c>
      <c r="C29" s="20" t="s">
        <v>77</v>
      </c>
      <c r="D29" s="20" t="s">
        <v>78</v>
      </c>
      <c r="E29" s="53">
        <v>36</v>
      </c>
      <c r="F29" s="20">
        <v>20</v>
      </c>
      <c r="G29" s="37" t="s">
        <v>275</v>
      </c>
      <c r="H29" s="49">
        <f t="shared" ref="H29:H36" si="2">J29*80%</f>
        <v>48</v>
      </c>
      <c r="I29" s="54">
        <v>44</v>
      </c>
      <c r="J29" s="49">
        <v>60</v>
      </c>
      <c r="K29" s="19"/>
      <c r="L29" s="21" t="s">
        <v>580</v>
      </c>
      <c r="M29" s="2"/>
    </row>
    <row r="30" spans="1:21" ht="76.5" x14ac:dyDescent="0.2">
      <c r="A30" s="7">
        <f t="shared" si="0"/>
        <v>19</v>
      </c>
      <c r="B30" s="31" t="s">
        <v>79</v>
      </c>
      <c r="C30" s="31" t="s">
        <v>80</v>
      </c>
      <c r="D30" s="31" t="s">
        <v>81</v>
      </c>
      <c r="E30" s="31" t="s">
        <v>82</v>
      </c>
      <c r="F30" s="31">
        <v>20</v>
      </c>
      <c r="G30" s="31">
        <v>2019</v>
      </c>
      <c r="H30" s="66">
        <f t="shared" si="2"/>
        <v>120</v>
      </c>
      <c r="I30" s="66">
        <v>133</v>
      </c>
      <c r="J30" s="66">
        <v>150</v>
      </c>
      <c r="K30" s="30"/>
      <c r="L30" s="30" t="s">
        <v>83</v>
      </c>
      <c r="M30" s="2"/>
    </row>
    <row r="31" spans="1:21" ht="38.25" x14ac:dyDescent="0.2">
      <c r="A31" s="7">
        <f t="shared" si="0"/>
        <v>20</v>
      </c>
      <c r="B31" s="7" t="s">
        <v>84</v>
      </c>
      <c r="C31" s="7" t="s">
        <v>85</v>
      </c>
      <c r="D31" s="56" t="s">
        <v>86</v>
      </c>
      <c r="E31" s="36" t="s">
        <v>87</v>
      </c>
      <c r="F31" s="7">
        <v>0</v>
      </c>
      <c r="G31" s="36">
        <v>2009</v>
      </c>
      <c r="H31" s="49">
        <f t="shared" si="2"/>
        <v>0</v>
      </c>
      <c r="I31" s="50">
        <v>99</v>
      </c>
      <c r="J31" s="49">
        <v>0</v>
      </c>
      <c r="K31" s="6" t="s">
        <v>25</v>
      </c>
      <c r="L31" s="33" t="s">
        <v>88</v>
      </c>
      <c r="M31" s="2"/>
    </row>
    <row r="32" spans="1:21" x14ac:dyDescent="0.2">
      <c r="A32" s="7">
        <f t="shared" si="0"/>
        <v>21</v>
      </c>
      <c r="B32" s="31" t="s">
        <v>89</v>
      </c>
      <c r="C32" s="31" t="s">
        <v>37</v>
      </c>
      <c r="D32" s="31" t="s">
        <v>90</v>
      </c>
      <c r="E32" s="44" t="s">
        <v>39</v>
      </c>
      <c r="F32" s="31">
        <v>30</v>
      </c>
      <c r="G32" s="44">
        <v>2017</v>
      </c>
      <c r="H32" s="49">
        <f t="shared" si="2"/>
        <v>104</v>
      </c>
      <c r="I32" s="50">
        <v>111</v>
      </c>
      <c r="J32" s="49">
        <v>130</v>
      </c>
      <c r="K32" s="30"/>
      <c r="L32" s="30"/>
      <c r="M32" s="2"/>
    </row>
    <row r="33" spans="1:13" ht="25.5" x14ac:dyDescent="0.2">
      <c r="A33" s="7">
        <f t="shared" si="0"/>
        <v>22</v>
      </c>
      <c r="B33" s="31" t="s">
        <v>91</v>
      </c>
      <c r="C33" s="31" t="s">
        <v>37</v>
      </c>
      <c r="D33" s="31" t="s">
        <v>92</v>
      </c>
      <c r="E33" s="44" t="s">
        <v>93</v>
      </c>
      <c r="F33" s="31">
        <v>30</v>
      </c>
      <c r="G33" s="44">
        <v>2017</v>
      </c>
      <c r="H33" s="49">
        <f t="shared" si="2"/>
        <v>104</v>
      </c>
      <c r="I33" s="50">
        <v>111</v>
      </c>
      <c r="J33" s="49">
        <v>130</v>
      </c>
      <c r="K33" s="19" t="s">
        <v>30</v>
      </c>
      <c r="L33" s="30"/>
      <c r="M33" s="2"/>
    </row>
    <row r="34" spans="1:13" ht="38.25" x14ac:dyDescent="0.2">
      <c r="A34" s="7">
        <f t="shared" si="0"/>
        <v>23</v>
      </c>
      <c r="B34" s="7" t="s">
        <v>94</v>
      </c>
      <c r="C34" s="7" t="s">
        <v>95</v>
      </c>
      <c r="D34" s="13" t="s">
        <v>96</v>
      </c>
      <c r="E34" s="36">
        <v>128</v>
      </c>
      <c r="F34" s="7">
        <v>20</v>
      </c>
      <c r="G34" s="36">
        <v>2007</v>
      </c>
      <c r="H34" s="49">
        <f t="shared" si="2"/>
        <v>0</v>
      </c>
      <c r="I34" s="50">
        <v>77</v>
      </c>
      <c r="J34" s="49">
        <v>0</v>
      </c>
      <c r="K34" s="19" t="s">
        <v>25</v>
      </c>
      <c r="L34" s="33" t="s">
        <v>97</v>
      </c>
      <c r="M34" s="2"/>
    </row>
    <row r="35" spans="1:13" ht="25.5" x14ac:dyDescent="0.2">
      <c r="A35" s="7">
        <f t="shared" si="0"/>
        <v>24</v>
      </c>
      <c r="B35" s="7" t="s">
        <v>98</v>
      </c>
      <c r="C35" s="15" t="s">
        <v>99</v>
      </c>
      <c r="D35" s="15" t="s">
        <v>100</v>
      </c>
      <c r="E35" s="43" t="s">
        <v>101</v>
      </c>
      <c r="F35" s="15">
        <v>20</v>
      </c>
      <c r="G35" s="43">
        <v>2009</v>
      </c>
      <c r="H35" s="49">
        <f t="shared" si="2"/>
        <v>0</v>
      </c>
      <c r="I35" s="50">
        <v>99</v>
      </c>
      <c r="J35" s="49">
        <v>0</v>
      </c>
      <c r="K35" s="6" t="s">
        <v>25</v>
      </c>
      <c r="L35" s="137" t="s">
        <v>102</v>
      </c>
      <c r="M35" s="2"/>
    </row>
    <row r="36" spans="1:13" ht="25.5" x14ac:dyDescent="0.2">
      <c r="A36" s="7">
        <f t="shared" si="0"/>
        <v>25</v>
      </c>
      <c r="B36" s="35" t="s">
        <v>103</v>
      </c>
      <c r="C36" s="35" t="s">
        <v>104</v>
      </c>
      <c r="D36" s="35" t="s">
        <v>105</v>
      </c>
      <c r="E36" s="35" t="s">
        <v>106</v>
      </c>
      <c r="F36" s="35">
        <v>20</v>
      </c>
      <c r="G36" s="92">
        <v>2019</v>
      </c>
      <c r="H36" s="66">
        <f t="shared" si="2"/>
        <v>64</v>
      </c>
      <c r="I36" s="66">
        <v>66</v>
      </c>
      <c r="J36" s="66">
        <v>80</v>
      </c>
      <c r="K36" s="30"/>
      <c r="L36" s="35" t="s">
        <v>107</v>
      </c>
    </row>
    <row r="37" spans="1:13" ht="38.25" x14ac:dyDescent="0.2">
      <c r="A37" s="7">
        <f t="shared" si="0"/>
        <v>26</v>
      </c>
      <c r="B37" s="13" t="s">
        <v>108</v>
      </c>
      <c r="C37" s="17" t="s">
        <v>109</v>
      </c>
      <c r="D37" s="17" t="s">
        <v>110</v>
      </c>
      <c r="E37" s="150" t="s">
        <v>111</v>
      </c>
      <c r="F37" s="17">
        <v>0</v>
      </c>
      <c r="G37" s="120">
        <v>2014</v>
      </c>
      <c r="H37" s="49">
        <v>0</v>
      </c>
      <c r="I37" s="50">
        <v>77</v>
      </c>
      <c r="J37" s="117">
        <v>100</v>
      </c>
      <c r="K37" s="135" t="s">
        <v>30</v>
      </c>
      <c r="L37" s="19"/>
    </row>
    <row r="38" spans="1:13" ht="38.25" x14ac:dyDescent="0.2">
      <c r="A38" s="7">
        <f t="shared" si="0"/>
        <v>27</v>
      </c>
      <c r="B38" s="13" t="s">
        <v>112</v>
      </c>
      <c r="C38" s="13" t="s">
        <v>113</v>
      </c>
      <c r="D38" s="13" t="s">
        <v>114</v>
      </c>
      <c r="E38" s="39" t="s">
        <v>115</v>
      </c>
      <c r="F38" s="58">
        <v>20</v>
      </c>
      <c r="G38" s="39" t="s">
        <v>116</v>
      </c>
      <c r="H38" s="49">
        <f t="shared" ref="H38:H46" si="3">J38*80%</f>
        <v>56</v>
      </c>
      <c r="I38" s="49">
        <v>66</v>
      </c>
      <c r="J38" s="49">
        <v>70</v>
      </c>
      <c r="K38" s="155"/>
      <c r="L38" s="101"/>
    </row>
    <row r="39" spans="1:13" ht="38.25" x14ac:dyDescent="0.2">
      <c r="A39" s="7">
        <f t="shared" si="0"/>
        <v>28</v>
      </c>
      <c r="B39" s="20" t="s">
        <v>117</v>
      </c>
      <c r="C39" s="20" t="s">
        <v>118</v>
      </c>
      <c r="D39" s="20" t="s">
        <v>119</v>
      </c>
      <c r="E39" s="53">
        <v>108</v>
      </c>
      <c r="F39" s="20">
        <v>20</v>
      </c>
      <c r="G39" s="37">
        <v>2016</v>
      </c>
      <c r="H39" s="49">
        <f t="shared" si="3"/>
        <v>88</v>
      </c>
      <c r="I39" s="54">
        <v>77</v>
      </c>
      <c r="J39" s="49">
        <v>110</v>
      </c>
      <c r="K39" s="21"/>
      <c r="L39" s="21"/>
    </row>
    <row r="40" spans="1:13" ht="25.5" x14ac:dyDescent="0.2">
      <c r="A40" s="7">
        <f t="shared" si="0"/>
        <v>29</v>
      </c>
      <c r="B40" s="31" t="s">
        <v>120</v>
      </c>
      <c r="C40" s="31" t="s">
        <v>121</v>
      </c>
      <c r="D40" s="31" t="s">
        <v>122</v>
      </c>
      <c r="E40" s="31" t="s">
        <v>123</v>
      </c>
      <c r="F40" s="31">
        <v>25</v>
      </c>
      <c r="G40" s="31">
        <v>2018</v>
      </c>
      <c r="H40" s="66">
        <f t="shared" si="3"/>
        <v>92</v>
      </c>
      <c r="I40" s="66">
        <v>99</v>
      </c>
      <c r="J40" s="153">
        <v>115</v>
      </c>
      <c r="K40" s="154"/>
      <c r="L40" s="31" t="s">
        <v>124</v>
      </c>
    </row>
    <row r="41" spans="1:13" ht="25.5" x14ac:dyDescent="0.2">
      <c r="A41" s="7">
        <f t="shared" si="0"/>
        <v>30</v>
      </c>
      <c r="B41" s="147" t="s">
        <v>125</v>
      </c>
      <c r="C41" s="147" t="s">
        <v>126</v>
      </c>
      <c r="D41" s="147" t="s">
        <v>127</v>
      </c>
      <c r="E41" s="149">
        <v>96</v>
      </c>
      <c r="F41" s="151">
        <v>10</v>
      </c>
      <c r="G41" s="149">
        <v>2020</v>
      </c>
      <c r="H41" s="125">
        <f t="shared" si="3"/>
        <v>96</v>
      </c>
      <c r="I41" s="125">
        <v>111</v>
      </c>
      <c r="J41" s="134">
        <v>120</v>
      </c>
      <c r="K41" s="136"/>
      <c r="L41" s="126" t="s">
        <v>128</v>
      </c>
    </row>
    <row r="42" spans="1:13" ht="25.5" x14ac:dyDescent="0.2">
      <c r="A42" s="7">
        <f t="shared" si="0"/>
        <v>31</v>
      </c>
      <c r="B42" s="7" t="s">
        <v>129</v>
      </c>
      <c r="C42" s="7" t="s">
        <v>130</v>
      </c>
      <c r="D42" s="7" t="s">
        <v>131</v>
      </c>
      <c r="E42" s="52" t="s">
        <v>132</v>
      </c>
      <c r="F42" s="7">
        <v>20</v>
      </c>
      <c r="G42" s="36" t="s">
        <v>133</v>
      </c>
      <c r="H42" s="49">
        <f t="shared" si="3"/>
        <v>0</v>
      </c>
      <c r="I42" s="50">
        <v>111</v>
      </c>
      <c r="J42" s="49">
        <v>0</v>
      </c>
      <c r="K42" s="6" t="s">
        <v>25</v>
      </c>
      <c r="L42" s="6"/>
    </row>
    <row r="43" spans="1:13" ht="25.5" x14ac:dyDescent="0.2">
      <c r="A43" s="7">
        <f t="shared" si="0"/>
        <v>32</v>
      </c>
      <c r="B43" s="20" t="s">
        <v>134</v>
      </c>
      <c r="C43" s="20" t="s">
        <v>135</v>
      </c>
      <c r="D43" s="20" t="s">
        <v>136</v>
      </c>
      <c r="E43" s="53">
        <v>272</v>
      </c>
      <c r="F43" s="20">
        <v>10</v>
      </c>
      <c r="G43" s="53" t="s">
        <v>137</v>
      </c>
      <c r="H43" s="49">
        <f t="shared" si="3"/>
        <v>0</v>
      </c>
      <c r="I43" s="50">
        <v>111</v>
      </c>
      <c r="J43" s="49">
        <v>0</v>
      </c>
      <c r="K43" s="21" t="s">
        <v>25</v>
      </c>
      <c r="L43" s="21"/>
    </row>
    <row r="44" spans="1:13" ht="25.5" x14ac:dyDescent="0.2">
      <c r="A44" s="7">
        <f t="shared" si="0"/>
        <v>33</v>
      </c>
      <c r="B44" s="31" t="s">
        <v>138</v>
      </c>
      <c r="C44" s="31" t="s">
        <v>139</v>
      </c>
      <c r="D44" s="31" t="s">
        <v>140</v>
      </c>
      <c r="E44" s="31" t="s">
        <v>123</v>
      </c>
      <c r="F44" s="31">
        <v>25</v>
      </c>
      <c r="G44" s="31">
        <v>2018</v>
      </c>
      <c r="H44" s="49">
        <f t="shared" si="3"/>
        <v>92</v>
      </c>
      <c r="I44" s="66">
        <v>99</v>
      </c>
      <c r="J44" s="49">
        <v>115</v>
      </c>
      <c r="K44" s="30"/>
      <c r="L44" s="31" t="s">
        <v>124</v>
      </c>
    </row>
    <row r="45" spans="1:13" ht="38.25" x14ac:dyDescent="0.2">
      <c r="A45" s="7">
        <f t="shared" si="0"/>
        <v>34</v>
      </c>
      <c r="B45" s="13" t="s">
        <v>141</v>
      </c>
      <c r="C45" s="13" t="s">
        <v>142</v>
      </c>
      <c r="D45" s="13" t="s">
        <v>143</v>
      </c>
      <c r="E45" s="39" t="s">
        <v>144</v>
      </c>
      <c r="F45" s="13">
        <v>30</v>
      </c>
      <c r="G45" s="39" t="s">
        <v>145</v>
      </c>
      <c r="H45" s="49">
        <f t="shared" si="3"/>
        <v>32</v>
      </c>
      <c r="I45" s="51">
        <v>33</v>
      </c>
      <c r="J45" s="49">
        <v>40</v>
      </c>
      <c r="K45" s="19"/>
      <c r="L45" s="19"/>
    </row>
    <row r="46" spans="1:13" ht="38.25" x14ac:dyDescent="0.2">
      <c r="A46" s="7">
        <f t="shared" si="0"/>
        <v>35</v>
      </c>
      <c r="B46" s="13" t="s">
        <v>146</v>
      </c>
      <c r="C46" s="13" t="s">
        <v>147</v>
      </c>
      <c r="D46" s="13" t="s">
        <v>148</v>
      </c>
      <c r="E46" s="36" t="s">
        <v>149</v>
      </c>
      <c r="F46" s="58">
        <v>14</v>
      </c>
      <c r="G46" s="39">
        <v>2011</v>
      </c>
      <c r="H46" s="49">
        <f t="shared" si="3"/>
        <v>80</v>
      </c>
      <c r="I46" s="51">
        <v>88</v>
      </c>
      <c r="J46" s="49">
        <v>100</v>
      </c>
      <c r="K46" s="6"/>
      <c r="L46" s="6"/>
      <c r="M46" s="2"/>
    </row>
    <row r="47" spans="1:13" ht="25.5" x14ac:dyDescent="0.2">
      <c r="A47" s="7">
        <f t="shared" si="0"/>
        <v>36</v>
      </c>
      <c r="B47" s="13" t="s">
        <v>150</v>
      </c>
      <c r="C47" s="13" t="s">
        <v>151</v>
      </c>
      <c r="D47" s="13" t="s">
        <v>152</v>
      </c>
      <c r="E47" s="36" t="s">
        <v>153</v>
      </c>
      <c r="F47" s="58">
        <v>10</v>
      </c>
      <c r="G47" s="39">
        <v>2013</v>
      </c>
      <c r="H47" s="49">
        <v>0</v>
      </c>
      <c r="I47" s="51">
        <v>111</v>
      </c>
      <c r="J47" s="118">
        <v>150</v>
      </c>
      <c r="K47" s="64" t="s">
        <v>30</v>
      </c>
      <c r="L47" s="33" t="s">
        <v>154</v>
      </c>
    </row>
    <row r="48" spans="1:13" s="90" customFormat="1" ht="25.5" x14ac:dyDescent="0.2">
      <c r="A48" s="7">
        <f t="shared" si="0"/>
        <v>37</v>
      </c>
      <c r="B48" s="35" t="s">
        <v>155</v>
      </c>
      <c r="C48" s="35" t="s">
        <v>156</v>
      </c>
      <c r="D48" s="35" t="s">
        <v>157</v>
      </c>
      <c r="E48" s="35" t="s">
        <v>158</v>
      </c>
      <c r="F48" s="35">
        <v>15</v>
      </c>
      <c r="G48" s="35">
        <v>2017</v>
      </c>
      <c r="H48" s="49">
        <f t="shared" ref="H48:H80" si="4">J48*80%</f>
        <v>80</v>
      </c>
      <c r="I48" s="66">
        <v>88</v>
      </c>
      <c r="J48" s="49">
        <v>100</v>
      </c>
      <c r="K48" s="35"/>
      <c r="L48" s="35"/>
      <c r="M48" s="89"/>
    </row>
    <row r="49" spans="1:13" ht="25.5" x14ac:dyDescent="0.2">
      <c r="A49" s="7">
        <f t="shared" si="0"/>
        <v>38</v>
      </c>
      <c r="B49" s="8" t="s">
        <v>159</v>
      </c>
      <c r="C49" s="8" t="s">
        <v>160</v>
      </c>
      <c r="D49" s="8" t="s">
        <v>161</v>
      </c>
      <c r="E49" s="60" t="s">
        <v>162</v>
      </c>
      <c r="F49" s="8">
        <v>80</v>
      </c>
      <c r="G49" s="60">
        <v>2012</v>
      </c>
      <c r="H49" s="49">
        <f t="shared" si="4"/>
        <v>20</v>
      </c>
      <c r="I49" s="50">
        <v>22</v>
      </c>
      <c r="J49" s="69">
        <v>25</v>
      </c>
      <c r="K49" s="23"/>
      <c r="L49" s="33" t="s">
        <v>163</v>
      </c>
    </row>
    <row r="50" spans="1:13" ht="25.5" x14ac:dyDescent="0.2">
      <c r="A50" s="7">
        <f t="shared" si="0"/>
        <v>39</v>
      </c>
      <c r="B50" s="20" t="s">
        <v>164</v>
      </c>
      <c r="C50" s="20" t="s">
        <v>165</v>
      </c>
      <c r="D50" s="20" t="s">
        <v>166</v>
      </c>
      <c r="E50" s="53">
        <v>144</v>
      </c>
      <c r="F50" s="20">
        <v>20</v>
      </c>
      <c r="G50" s="37" t="s">
        <v>137</v>
      </c>
      <c r="H50" s="49">
        <f t="shared" si="4"/>
        <v>56</v>
      </c>
      <c r="I50" s="50">
        <v>66</v>
      </c>
      <c r="J50" s="69">
        <v>70</v>
      </c>
      <c r="K50" s="26"/>
      <c r="L50" s="21"/>
    </row>
    <row r="51" spans="1:13" x14ac:dyDescent="0.2">
      <c r="A51" s="7">
        <f t="shared" si="0"/>
        <v>40</v>
      </c>
      <c r="B51" s="31" t="s">
        <v>167</v>
      </c>
      <c r="C51" s="31" t="s">
        <v>168</v>
      </c>
      <c r="D51" s="31" t="s">
        <v>169</v>
      </c>
      <c r="E51" s="44">
        <v>40</v>
      </c>
      <c r="F51" s="31">
        <v>10</v>
      </c>
      <c r="G51" s="31">
        <v>2018</v>
      </c>
      <c r="H51" s="66">
        <f t="shared" si="4"/>
        <v>48</v>
      </c>
      <c r="I51" s="66">
        <v>55</v>
      </c>
      <c r="J51" s="85">
        <v>60</v>
      </c>
      <c r="K51" s="77"/>
      <c r="L51" s="30"/>
    </row>
    <row r="52" spans="1:13" ht="38.25" x14ac:dyDescent="0.2">
      <c r="A52" s="7">
        <f t="shared" si="0"/>
        <v>41</v>
      </c>
      <c r="B52" s="22" t="s">
        <v>170</v>
      </c>
      <c r="C52" s="22" t="s">
        <v>171</v>
      </c>
      <c r="D52" s="22" t="s">
        <v>172</v>
      </c>
      <c r="E52" s="72">
        <v>352</v>
      </c>
      <c r="F52" s="22">
        <v>16</v>
      </c>
      <c r="G52" s="41">
        <v>2015</v>
      </c>
      <c r="H52" s="49">
        <f t="shared" si="4"/>
        <v>104</v>
      </c>
      <c r="I52" s="50">
        <v>111</v>
      </c>
      <c r="J52" s="69">
        <v>130</v>
      </c>
      <c r="K52" s="26"/>
      <c r="L52" s="24"/>
    </row>
    <row r="53" spans="1:13" ht="38.25" x14ac:dyDescent="0.2">
      <c r="A53" s="7">
        <f t="shared" si="0"/>
        <v>42</v>
      </c>
      <c r="B53" s="20" t="s">
        <v>173</v>
      </c>
      <c r="C53" s="20" t="s">
        <v>118</v>
      </c>
      <c r="D53" s="20" t="s">
        <v>174</v>
      </c>
      <c r="E53" s="55">
        <v>114</v>
      </c>
      <c r="F53" s="20">
        <v>20</v>
      </c>
      <c r="G53" s="37" t="s">
        <v>175</v>
      </c>
      <c r="H53" s="49">
        <f t="shared" si="4"/>
        <v>88</v>
      </c>
      <c r="I53" s="50">
        <v>99</v>
      </c>
      <c r="J53" s="49">
        <v>110</v>
      </c>
      <c r="K53" s="21"/>
      <c r="L53" s="21"/>
      <c r="M53" s="2"/>
    </row>
    <row r="54" spans="1:13" ht="25.5" x14ac:dyDescent="0.2">
      <c r="A54" s="7">
        <f t="shared" si="0"/>
        <v>43</v>
      </c>
      <c r="B54" s="31" t="s">
        <v>176</v>
      </c>
      <c r="C54" s="31" t="s">
        <v>177</v>
      </c>
      <c r="D54" s="31" t="s">
        <v>178</v>
      </c>
      <c r="E54" s="119">
        <v>160</v>
      </c>
      <c r="F54" s="31">
        <v>40</v>
      </c>
      <c r="G54" s="44" t="s">
        <v>116</v>
      </c>
      <c r="H54" s="49">
        <f t="shared" si="4"/>
        <v>80</v>
      </c>
      <c r="I54" s="66">
        <v>88</v>
      </c>
      <c r="J54" s="49">
        <v>100</v>
      </c>
      <c r="K54" s="30"/>
      <c r="L54" s="30"/>
      <c r="M54" s="2"/>
    </row>
    <row r="55" spans="1:13" ht="25.5" x14ac:dyDescent="0.2">
      <c r="A55" s="7">
        <f t="shared" si="0"/>
        <v>44</v>
      </c>
      <c r="B55" s="7" t="s">
        <v>179</v>
      </c>
      <c r="C55" s="7" t="s">
        <v>180</v>
      </c>
      <c r="D55" s="7" t="s">
        <v>181</v>
      </c>
      <c r="E55" s="36">
        <v>216</v>
      </c>
      <c r="F55" s="7">
        <v>24</v>
      </c>
      <c r="G55" s="36">
        <v>2009</v>
      </c>
      <c r="H55" s="49">
        <f t="shared" si="4"/>
        <v>40</v>
      </c>
      <c r="I55" s="51">
        <v>44</v>
      </c>
      <c r="J55" s="49">
        <v>50</v>
      </c>
      <c r="K55" s="7"/>
      <c r="L55" s="6"/>
      <c r="M55" s="2"/>
    </row>
    <row r="56" spans="1:13" ht="25.5" x14ac:dyDescent="0.2">
      <c r="A56" s="7">
        <f t="shared" si="0"/>
        <v>45</v>
      </c>
      <c r="B56" s="20" t="s">
        <v>182</v>
      </c>
      <c r="C56" s="20" t="s">
        <v>95</v>
      </c>
      <c r="D56" s="34" t="s">
        <v>183</v>
      </c>
      <c r="E56" s="53" t="s">
        <v>184</v>
      </c>
      <c r="F56" s="20">
        <v>20</v>
      </c>
      <c r="G56" s="37" t="s">
        <v>137</v>
      </c>
      <c r="H56" s="49">
        <f t="shared" si="4"/>
        <v>64</v>
      </c>
      <c r="I56" s="54">
        <v>77</v>
      </c>
      <c r="J56" s="49">
        <v>80</v>
      </c>
      <c r="K56" s="21"/>
      <c r="L56" s="34" t="s">
        <v>97</v>
      </c>
      <c r="M56" s="2"/>
    </row>
    <row r="57" spans="1:13" ht="38.25" x14ac:dyDescent="0.2">
      <c r="A57" s="7">
        <f t="shared" si="0"/>
        <v>46</v>
      </c>
      <c r="B57" s="31" t="s">
        <v>185</v>
      </c>
      <c r="C57" s="31" t="s">
        <v>186</v>
      </c>
      <c r="D57" s="31" t="s">
        <v>187</v>
      </c>
      <c r="E57" s="123" t="s">
        <v>188</v>
      </c>
      <c r="F57" s="31">
        <v>15</v>
      </c>
      <c r="G57" s="44">
        <v>2016</v>
      </c>
      <c r="H57" s="49">
        <f t="shared" si="4"/>
        <v>0</v>
      </c>
      <c r="I57" s="66">
        <v>111</v>
      </c>
      <c r="J57" s="49">
        <v>0</v>
      </c>
      <c r="K57" s="30" t="s">
        <v>25</v>
      </c>
      <c r="L57" s="30"/>
      <c r="M57" s="2"/>
    </row>
    <row r="58" spans="1:13" ht="51" x14ac:dyDescent="0.2">
      <c r="A58" s="7">
        <f t="shared" si="0"/>
        <v>47</v>
      </c>
      <c r="B58" s="31" t="s">
        <v>189</v>
      </c>
      <c r="C58" s="31" t="s">
        <v>37</v>
      </c>
      <c r="D58" s="31" t="s">
        <v>190</v>
      </c>
      <c r="E58" s="44">
        <v>200</v>
      </c>
      <c r="F58" s="31">
        <v>20</v>
      </c>
      <c r="G58" s="44">
        <v>2007</v>
      </c>
      <c r="H58" s="49">
        <f t="shared" si="4"/>
        <v>0</v>
      </c>
      <c r="I58" s="66">
        <v>77</v>
      </c>
      <c r="J58" s="49">
        <v>0</v>
      </c>
      <c r="K58" s="30" t="s">
        <v>25</v>
      </c>
      <c r="L58" s="35" t="s">
        <v>97</v>
      </c>
      <c r="M58" s="2"/>
    </row>
    <row r="59" spans="1:13" ht="25.5" x14ac:dyDescent="0.2">
      <c r="A59" s="7">
        <f t="shared" si="0"/>
        <v>48</v>
      </c>
      <c r="B59" s="35" t="s">
        <v>191</v>
      </c>
      <c r="C59" s="35" t="s">
        <v>156</v>
      </c>
      <c r="D59" s="35" t="s">
        <v>192</v>
      </c>
      <c r="E59" s="35" t="s">
        <v>193</v>
      </c>
      <c r="F59" s="35">
        <v>15</v>
      </c>
      <c r="G59" s="92">
        <v>2017</v>
      </c>
      <c r="H59" s="49">
        <f t="shared" si="4"/>
        <v>80</v>
      </c>
      <c r="I59" s="66">
        <v>88</v>
      </c>
      <c r="J59" s="49">
        <v>100</v>
      </c>
      <c r="K59" s="35"/>
      <c r="L59" s="30"/>
      <c r="M59" s="2"/>
    </row>
    <row r="60" spans="1:13" x14ac:dyDescent="0.2">
      <c r="A60" s="7">
        <f t="shared" si="0"/>
        <v>49</v>
      </c>
      <c r="B60" s="25" t="s">
        <v>194</v>
      </c>
      <c r="C60" s="25" t="s">
        <v>195</v>
      </c>
      <c r="D60" s="25" t="s">
        <v>196</v>
      </c>
      <c r="E60" s="131">
        <v>144</v>
      </c>
      <c r="F60" s="25">
        <v>20</v>
      </c>
      <c r="G60" s="37">
        <v>2015</v>
      </c>
      <c r="H60" s="49">
        <f t="shared" si="4"/>
        <v>64</v>
      </c>
      <c r="I60" s="50">
        <v>77</v>
      </c>
      <c r="J60" s="49">
        <v>80</v>
      </c>
      <c r="K60" s="21"/>
      <c r="L60" s="21"/>
      <c r="M60" s="2"/>
    </row>
    <row r="61" spans="1:13" x14ac:dyDescent="0.2">
      <c r="A61" s="7">
        <f t="shared" si="0"/>
        <v>50</v>
      </c>
      <c r="B61" s="77" t="s">
        <v>197</v>
      </c>
      <c r="C61" s="77" t="s">
        <v>198</v>
      </c>
      <c r="D61" s="77" t="s">
        <v>199</v>
      </c>
      <c r="E61" s="77" t="s">
        <v>184</v>
      </c>
      <c r="F61" s="77">
        <v>20</v>
      </c>
      <c r="G61" s="44">
        <v>2018</v>
      </c>
      <c r="H61" s="66">
        <f t="shared" si="4"/>
        <v>64</v>
      </c>
      <c r="I61" s="66">
        <v>77</v>
      </c>
      <c r="J61" s="66">
        <v>80</v>
      </c>
      <c r="K61" s="31"/>
      <c r="L61" s="30"/>
      <c r="M61" s="2"/>
    </row>
    <row r="62" spans="1:13" ht="25.5" x14ac:dyDescent="0.2">
      <c r="A62" s="7">
        <v>51</v>
      </c>
      <c r="B62" s="138" t="s">
        <v>200</v>
      </c>
      <c r="C62" s="138" t="s">
        <v>201</v>
      </c>
      <c r="D62" s="138" t="s">
        <v>202</v>
      </c>
      <c r="E62" s="139" t="s">
        <v>203</v>
      </c>
      <c r="F62" s="140">
        <v>10</v>
      </c>
      <c r="G62" s="129">
        <v>2020</v>
      </c>
      <c r="H62" s="125">
        <f t="shared" si="4"/>
        <v>128</v>
      </c>
      <c r="I62" s="125">
        <v>133</v>
      </c>
      <c r="J62" s="125">
        <v>160</v>
      </c>
      <c r="K62" s="126"/>
      <c r="L62" s="126" t="s">
        <v>204</v>
      </c>
      <c r="M62" s="2"/>
    </row>
    <row r="63" spans="1:13" ht="25.5" x14ac:dyDescent="0.2">
      <c r="A63" s="7">
        <f t="shared" si="0"/>
        <v>52</v>
      </c>
      <c r="B63" s="128" t="s">
        <v>205</v>
      </c>
      <c r="C63" s="128" t="s">
        <v>201</v>
      </c>
      <c r="D63" s="128" t="s">
        <v>206</v>
      </c>
      <c r="E63" s="144" t="s">
        <v>203</v>
      </c>
      <c r="F63" s="130">
        <v>10</v>
      </c>
      <c r="G63" s="129">
        <v>2020</v>
      </c>
      <c r="H63" s="125">
        <f t="shared" si="4"/>
        <v>136</v>
      </c>
      <c r="I63" s="125">
        <v>133</v>
      </c>
      <c r="J63" s="125">
        <v>170</v>
      </c>
      <c r="K63" s="126"/>
      <c r="L63" s="126" t="s">
        <v>207</v>
      </c>
      <c r="M63" s="2"/>
    </row>
    <row r="64" spans="1:13" ht="25.5" x14ac:dyDescent="0.2">
      <c r="A64" s="7">
        <f t="shared" si="0"/>
        <v>53</v>
      </c>
      <c r="B64" s="13" t="s">
        <v>208</v>
      </c>
      <c r="C64" s="13" t="s">
        <v>209</v>
      </c>
      <c r="D64" s="13" t="s">
        <v>210</v>
      </c>
      <c r="E64" s="39">
        <v>100</v>
      </c>
      <c r="F64" s="58">
        <v>20</v>
      </c>
      <c r="G64" s="39">
        <v>2008</v>
      </c>
      <c r="H64" s="49">
        <f t="shared" si="4"/>
        <v>64</v>
      </c>
      <c r="I64" s="51">
        <v>66</v>
      </c>
      <c r="J64" s="49">
        <v>80</v>
      </c>
      <c r="K64" s="7"/>
      <c r="L64" s="6"/>
      <c r="M64" s="2"/>
    </row>
    <row r="65" spans="1:13" ht="25.5" x14ac:dyDescent="0.2">
      <c r="A65" s="7">
        <f t="shared" si="0"/>
        <v>54</v>
      </c>
      <c r="B65" s="31" t="s">
        <v>211</v>
      </c>
      <c r="C65" s="31" t="s">
        <v>212</v>
      </c>
      <c r="D65" s="77" t="s">
        <v>213</v>
      </c>
      <c r="E65" s="44">
        <v>120</v>
      </c>
      <c r="F65" s="31">
        <v>20</v>
      </c>
      <c r="G65" s="44">
        <v>2019</v>
      </c>
      <c r="H65" s="66">
        <f t="shared" si="4"/>
        <v>80</v>
      </c>
      <c r="I65" s="66">
        <v>99</v>
      </c>
      <c r="J65" s="66">
        <v>100</v>
      </c>
      <c r="K65" s="30"/>
      <c r="L65" s="30"/>
      <c r="M65" s="2"/>
    </row>
    <row r="66" spans="1:13" ht="25.5" x14ac:dyDescent="0.2">
      <c r="A66" s="7">
        <f t="shared" si="0"/>
        <v>55</v>
      </c>
      <c r="B66" s="7" t="s">
        <v>214</v>
      </c>
      <c r="C66" s="7" t="s">
        <v>215</v>
      </c>
      <c r="D66" s="7" t="s">
        <v>216</v>
      </c>
      <c r="E66" s="48">
        <v>80</v>
      </c>
      <c r="F66" s="7">
        <v>20</v>
      </c>
      <c r="G66" s="36" t="s">
        <v>217</v>
      </c>
      <c r="H66" s="49">
        <f t="shared" si="4"/>
        <v>0</v>
      </c>
      <c r="I66" s="50">
        <v>55</v>
      </c>
      <c r="J66" s="49">
        <v>0</v>
      </c>
      <c r="K66" s="6" t="s">
        <v>25</v>
      </c>
      <c r="L66" s="33"/>
      <c r="M66" s="2"/>
    </row>
    <row r="67" spans="1:13" x14ac:dyDescent="0.2">
      <c r="A67" s="7">
        <f t="shared" si="0"/>
        <v>56</v>
      </c>
      <c r="B67" s="128" t="s">
        <v>563</v>
      </c>
      <c r="C67" s="128" t="s">
        <v>564</v>
      </c>
      <c r="D67" s="128" t="s">
        <v>570</v>
      </c>
      <c r="E67" s="128" t="s">
        <v>566</v>
      </c>
      <c r="F67" s="128">
        <v>20</v>
      </c>
      <c r="G67" s="129">
        <v>2020</v>
      </c>
      <c r="H67" s="125">
        <f t="shared" si="4"/>
        <v>80</v>
      </c>
      <c r="I67" s="125">
        <v>77</v>
      </c>
      <c r="J67" s="125">
        <v>100</v>
      </c>
      <c r="K67" s="128"/>
      <c r="L67" s="126" t="s">
        <v>573</v>
      </c>
      <c r="M67" s="2"/>
    </row>
    <row r="68" spans="1:13" x14ac:dyDescent="0.2">
      <c r="A68" s="7">
        <f t="shared" si="0"/>
        <v>57</v>
      </c>
      <c r="B68" s="128" t="s">
        <v>562</v>
      </c>
      <c r="C68" s="128" t="s">
        <v>565</v>
      </c>
      <c r="D68" s="128" t="s">
        <v>571</v>
      </c>
      <c r="E68" s="128" t="s">
        <v>65</v>
      </c>
      <c r="F68" s="128">
        <v>20</v>
      </c>
      <c r="G68" s="129">
        <v>2020</v>
      </c>
      <c r="H68" s="125">
        <f t="shared" si="4"/>
        <v>80</v>
      </c>
      <c r="I68" s="125">
        <v>77</v>
      </c>
      <c r="J68" s="125">
        <v>100</v>
      </c>
      <c r="K68" s="128"/>
      <c r="L68" s="126" t="s">
        <v>574</v>
      </c>
      <c r="M68" s="2"/>
    </row>
    <row r="69" spans="1:13" ht="25.5" x14ac:dyDescent="0.2">
      <c r="A69" s="7">
        <f t="shared" si="0"/>
        <v>58</v>
      </c>
      <c r="B69" s="25" t="s">
        <v>218</v>
      </c>
      <c r="C69" s="25" t="s">
        <v>77</v>
      </c>
      <c r="D69" s="25" t="s">
        <v>219</v>
      </c>
      <c r="E69" s="131" t="s">
        <v>220</v>
      </c>
      <c r="F69" s="25">
        <v>16</v>
      </c>
      <c r="G69" s="131">
        <v>2015</v>
      </c>
      <c r="H69" s="49">
        <f t="shared" si="4"/>
        <v>0</v>
      </c>
      <c r="I69" s="50">
        <v>222</v>
      </c>
      <c r="J69" s="49">
        <v>0</v>
      </c>
      <c r="K69" s="6" t="s">
        <v>25</v>
      </c>
      <c r="L69" s="21"/>
      <c r="M69" s="2"/>
    </row>
    <row r="70" spans="1:13" ht="25.5" x14ac:dyDescent="0.2">
      <c r="A70" s="7">
        <f t="shared" si="0"/>
        <v>59</v>
      </c>
      <c r="B70" s="7" t="s">
        <v>221</v>
      </c>
      <c r="C70" s="7" t="s">
        <v>222</v>
      </c>
      <c r="D70" s="7" t="s">
        <v>223</v>
      </c>
      <c r="E70" s="52" t="s">
        <v>224</v>
      </c>
      <c r="F70" s="7">
        <v>30</v>
      </c>
      <c r="G70" s="36">
        <v>2008</v>
      </c>
      <c r="H70" s="49">
        <f t="shared" si="4"/>
        <v>64</v>
      </c>
      <c r="I70" s="50">
        <v>66</v>
      </c>
      <c r="J70" s="49">
        <v>80</v>
      </c>
      <c r="K70" s="7"/>
      <c r="L70" s="33"/>
      <c r="M70" s="2"/>
    </row>
    <row r="71" spans="1:13" ht="38.25" x14ac:dyDescent="0.2">
      <c r="A71" s="7">
        <f t="shared" si="0"/>
        <v>60</v>
      </c>
      <c r="B71" s="7" t="s">
        <v>225</v>
      </c>
      <c r="C71" s="7" t="s">
        <v>226</v>
      </c>
      <c r="D71" s="7" t="s">
        <v>227</v>
      </c>
      <c r="E71" s="52" t="s">
        <v>228</v>
      </c>
      <c r="F71" s="7">
        <v>0</v>
      </c>
      <c r="G71" s="36">
        <v>2008</v>
      </c>
      <c r="H71" s="49">
        <f t="shared" si="4"/>
        <v>96</v>
      </c>
      <c r="I71" s="50">
        <v>99</v>
      </c>
      <c r="J71" s="49">
        <v>120</v>
      </c>
      <c r="K71" s="19" t="s">
        <v>30</v>
      </c>
      <c r="L71" s="33"/>
      <c r="M71" s="2"/>
    </row>
    <row r="72" spans="1:13" ht="25.5" x14ac:dyDescent="0.2">
      <c r="A72" s="7">
        <f t="shared" si="0"/>
        <v>61</v>
      </c>
      <c r="B72" s="128" t="s">
        <v>229</v>
      </c>
      <c r="C72" s="128" t="s">
        <v>230</v>
      </c>
      <c r="D72" s="128" t="s">
        <v>231</v>
      </c>
      <c r="E72" s="144" t="s">
        <v>232</v>
      </c>
      <c r="F72" s="130">
        <v>6</v>
      </c>
      <c r="G72" s="129">
        <v>2020</v>
      </c>
      <c r="H72" s="125">
        <f t="shared" si="4"/>
        <v>256</v>
      </c>
      <c r="I72" s="125">
        <v>288</v>
      </c>
      <c r="J72" s="125">
        <v>320</v>
      </c>
      <c r="K72" s="126"/>
      <c r="L72" s="126" t="s">
        <v>233</v>
      </c>
      <c r="M72" s="2"/>
    </row>
    <row r="73" spans="1:13" x14ac:dyDescent="0.2">
      <c r="A73" s="7">
        <f t="shared" si="0"/>
        <v>62</v>
      </c>
      <c r="B73" s="29" t="s">
        <v>234</v>
      </c>
      <c r="C73" s="29" t="s">
        <v>235</v>
      </c>
      <c r="D73" s="29" t="s">
        <v>236</v>
      </c>
      <c r="E73" s="65" t="s">
        <v>237</v>
      </c>
      <c r="F73" s="29">
        <v>30</v>
      </c>
      <c r="G73" s="43">
        <v>2018</v>
      </c>
      <c r="H73" s="49">
        <f t="shared" si="4"/>
        <v>136</v>
      </c>
      <c r="I73" s="66">
        <v>144</v>
      </c>
      <c r="J73" s="49">
        <v>170</v>
      </c>
      <c r="K73" s="31"/>
      <c r="L73" s="102"/>
      <c r="M73" s="2"/>
    </row>
    <row r="74" spans="1:13" x14ac:dyDescent="0.2">
      <c r="A74" s="7">
        <f t="shared" si="0"/>
        <v>63</v>
      </c>
      <c r="B74" s="29" t="s">
        <v>238</v>
      </c>
      <c r="C74" s="29" t="s">
        <v>239</v>
      </c>
      <c r="D74" s="29" t="s">
        <v>240</v>
      </c>
      <c r="E74" s="65" t="s">
        <v>241</v>
      </c>
      <c r="F74" s="29">
        <v>30</v>
      </c>
      <c r="G74" s="43">
        <v>2018</v>
      </c>
      <c r="H74" s="49">
        <f t="shared" si="4"/>
        <v>136</v>
      </c>
      <c r="I74" s="66">
        <v>144</v>
      </c>
      <c r="J74" s="49">
        <v>170</v>
      </c>
      <c r="K74" s="31"/>
      <c r="L74" s="102"/>
      <c r="M74" s="2"/>
    </row>
    <row r="75" spans="1:13" x14ac:dyDescent="0.2">
      <c r="A75" s="7">
        <f t="shared" si="0"/>
        <v>64</v>
      </c>
      <c r="B75" s="45" t="s">
        <v>242</v>
      </c>
      <c r="C75" s="45" t="s">
        <v>243</v>
      </c>
      <c r="D75" s="15"/>
      <c r="E75" s="45" t="s">
        <v>244</v>
      </c>
      <c r="F75" s="45">
        <v>10</v>
      </c>
      <c r="G75" s="43">
        <v>2017</v>
      </c>
      <c r="H75" s="49">
        <f t="shared" si="4"/>
        <v>64</v>
      </c>
      <c r="I75" s="66">
        <v>77</v>
      </c>
      <c r="J75" s="49">
        <v>80</v>
      </c>
      <c r="K75" s="35"/>
      <c r="L75" s="45"/>
      <c r="M75" s="2"/>
    </row>
    <row r="76" spans="1:13" ht="38.25" x14ac:dyDescent="0.2">
      <c r="A76" s="7">
        <f t="shared" si="0"/>
        <v>65</v>
      </c>
      <c r="B76" s="7" t="s">
        <v>245</v>
      </c>
      <c r="C76" s="7" t="s">
        <v>246</v>
      </c>
      <c r="D76" s="7" t="s">
        <v>247</v>
      </c>
      <c r="E76" s="48">
        <v>80</v>
      </c>
      <c r="F76" s="7"/>
      <c r="G76" s="36">
        <v>2017</v>
      </c>
      <c r="H76" s="49">
        <f t="shared" si="4"/>
        <v>0</v>
      </c>
      <c r="I76" s="50">
        <v>77</v>
      </c>
      <c r="J76" s="49">
        <v>0</v>
      </c>
      <c r="K76" s="6" t="s">
        <v>25</v>
      </c>
      <c r="L76" s="33"/>
      <c r="M76" s="2"/>
    </row>
    <row r="77" spans="1:13" ht="25.5" x14ac:dyDescent="0.2">
      <c r="A77" s="7">
        <f t="shared" si="0"/>
        <v>66</v>
      </c>
      <c r="B77" s="8" t="s">
        <v>248</v>
      </c>
      <c r="C77" s="8" t="s">
        <v>249</v>
      </c>
      <c r="D77" s="7" t="s">
        <v>250</v>
      </c>
      <c r="E77" s="52" t="s">
        <v>251</v>
      </c>
      <c r="F77" s="7">
        <v>20</v>
      </c>
      <c r="G77" s="36" t="s">
        <v>252</v>
      </c>
      <c r="H77" s="49">
        <f t="shared" si="4"/>
        <v>80</v>
      </c>
      <c r="I77" s="50">
        <v>88</v>
      </c>
      <c r="J77" s="69">
        <v>100</v>
      </c>
      <c r="K77" s="23"/>
      <c r="L77" s="33" t="s">
        <v>253</v>
      </c>
      <c r="M77" s="2"/>
    </row>
    <row r="78" spans="1:13" x14ac:dyDescent="0.2">
      <c r="A78" s="7">
        <f t="shared" ref="A78:A141" si="5">A77+1</f>
        <v>67</v>
      </c>
      <c r="B78" s="27" t="s">
        <v>254</v>
      </c>
      <c r="C78" s="27" t="s">
        <v>255</v>
      </c>
      <c r="D78" s="27" t="s">
        <v>256</v>
      </c>
      <c r="E78" s="38">
        <v>336</v>
      </c>
      <c r="F78" s="27">
        <v>20</v>
      </c>
      <c r="G78" s="38">
        <v>2016</v>
      </c>
      <c r="H78" s="49">
        <f t="shared" si="4"/>
        <v>104</v>
      </c>
      <c r="I78" s="54">
        <v>111</v>
      </c>
      <c r="J78" s="49">
        <v>130</v>
      </c>
      <c r="K78" s="27"/>
      <c r="L78" s="26"/>
      <c r="M78" s="2"/>
    </row>
    <row r="79" spans="1:13" x14ac:dyDescent="0.2">
      <c r="A79" s="7">
        <f t="shared" si="5"/>
        <v>68</v>
      </c>
      <c r="B79" s="128" t="s">
        <v>561</v>
      </c>
      <c r="C79" s="128" t="s">
        <v>560</v>
      </c>
      <c r="D79" s="128" t="s">
        <v>567</v>
      </c>
      <c r="E79" s="128" t="s">
        <v>568</v>
      </c>
      <c r="F79" s="128">
        <v>10</v>
      </c>
      <c r="G79" s="128">
        <v>2020</v>
      </c>
      <c r="H79" s="125">
        <f t="shared" si="4"/>
        <v>240</v>
      </c>
      <c r="I79" s="125">
        <v>222</v>
      </c>
      <c r="J79" s="125">
        <v>300</v>
      </c>
      <c r="K79" s="128"/>
      <c r="L79" s="126" t="s">
        <v>569</v>
      </c>
      <c r="M79" s="2"/>
    </row>
    <row r="80" spans="1:13" ht="38.25" x14ac:dyDescent="0.2">
      <c r="A80" s="7">
        <f t="shared" si="5"/>
        <v>69</v>
      </c>
      <c r="B80" s="27" t="s">
        <v>257</v>
      </c>
      <c r="C80" s="27" t="s">
        <v>258</v>
      </c>
      <c r="D80" s="27" t="s">
        <v>259</v>
      </c>
      <c r="E80" s="37">
        <v>138</v>
      </c>
      <c r="F80" s="27">
        <v>20</v>
      </c>
      <c r="G80" s="38">
        <v>2016</v>
      </c>
      <c r="H80" s="49">
        <f t="shared" si="4"/>
        <v>52</v>
      </c>
      <c r="I80" s="50">
        <v>55.000000000000007</v>
      </c>
      <c r="J80" s="49">
        <v>65</v>
      </c>
      <c r="K80" s="20"/>
      <c r="L80" s="21"/>
      <c r="M80" s="2"/>
    </row>
    <row r="81" spans="1:13" ht="25.5" x14ac:dyDescent="0.2">
      <c r="A81" s="7">
        <f t="shared" si="5"/>
        <v>70</v>
      </c>
      <c r="B81" s="70" t="s">
        <v>260</v>
      </c>
      <c r="C81" s="7" t="s">
        <v>261</v>
      </c>
      <c r="D81" s="7" t="s">
        <v>262</v>
      </c>
      <c r="E81" s="36">
        <v>130</v>
      </c>
      <c r="F81" s="7">
        <v>20</v>
      </c>
      <c r="G81" s="36">
        <v>2005</v>
      </c>
      <c r="H81" s="49">
        <v>0</v>
      </c>
      <c r="I81" s="51">
        <v>44</v>
      </c>
      <c r="J81" s="49">
        <v>50</v>
      </c>
      <c r="K81" s="19" t="s">
        <v>30</v>
      </c>
      <c r="L81" s="33"/>
      <c r="M81" s="2"/>
    </row>
    <row r="82" spans="1:13" ht="25.5" x14ac:dyDescent="0.2">
      <c r="A82" s="7">
        <f t="shared" si="5"/>
        <v>71</v>
      </c>
      <c r="B82" s="31" t="s">
        <v>263</v>
      </c>
      <c r="C82" s="31" t="s">
        <v>264</v>
      </c>
      <c r="D82" s="31" t="s">
        <v>265</v>
      </c>
      <c r="E82" s="36">
        <v>96</v>
      </c>
      <c r="F82" s="31">
        <v>40</v>
      </c>
      <c r="G82" s="36">
        <v>2018</v>
      </c>
      <c r="H82" s="49">
        <f t="shared" ref="H82:H117" si="6">J82*80%</f>
        <v>56</v>
      </c>
      <c r="I82" s="66">
        <v>66</v>
      </c>
      <c r="J82" s="49">
        <v>70</v>
      </c>
      <c r="K82" s="31"/>
      <c r="L82" s="30"/>
      <c r="M82" s="2"/>
    </row>
    <row r="83" spans="1:13" x14ac:dyDescent="0.2">
      <c r="A83" s="7">
        <f t="shared" si="5"/>
        <v>72</v>
      </c>
      <c r="B83" s="20" t="s">
        <v>266</v>
      </c>
      <c r="C83" s="20" t="s">
        <v>267</v>
      </c>
      <c r="D83" s="20" t="s">
        <v>268</v>
      </c>
      <c r="E83" s="37">
        <v>112</v>
      </c>
      <c r="F83" s="27">
        <v>20</v>
      </c>
      <c r="G83" s="38">
        <v>2015</v>
      </c>
      <c r="H83" s="49">
        <f t="shared" si="6"/>
        <v>40</v>
      </c>
      <c r="I83" s="51">
        <v>44</v>
      </c>
      <c r="J83" s="49">
        <v>50</v>
      </c>
      <c r="K83" s="20"/>
      <c r="L83" s="21"/>
      <c r="M83" s="2"/>
    </row>
    <row r="84" spans="1:13" ht="27.6" customHeight="1" x14ac:dyDescent="0.2">
      <c r="A84" s="7">
        <f t="shared" si="5"/>
        <v>73</v>
      </c>
      <c r="B84" s="31" t="s">
        <v>269</v>
      </c>
      <c r="C84" s="31" t="s">
        <v>270</v>
      </c>
      <c r="D84" s="31" t="s">
        <v>271</v>
      </c>
      <c r="E84" s="44">
        <v>64</v>
      </c>
      <c r="F84" s="78">
        <v>10</v>
      </c>
      <c r="G84" s="82">
        <v>2019</v>
      </c>
      <c r="H84" s="66">
        <f t="shared" si="6"/>
        <v>64</v>
      </c>
      <c r="I84" s="66">
        <v>66</v>
      </c>
      <c r="J84" s="66">
        <v>80</v>
      </c>
      <c r="K84" s="31"/>
      <c r="L84" s="30"/>
      <c r="M84" s="2"/>
    </row>
    <row r="85" spans="1:13" ht="38.25" x14ac:dyDescent="0.2">
      <c r="A85" s="7">
        <f t="shared" si="5"/>
        <v>74</v>
      </c>
      <c r="B85" s="31" t="s">
        <v>272</v>
      </c>
      <c r="C85" s="31" t="s">
        <v>273</v>
      </c>
      <c r="D85" s="31" t="s">
        <v>274</v>
      </c>
      <c r="E85" s="132">
        <v>96</v>
      </c>
      <c r="F85" s="133">
        <v>20</v>
      </c>
      <c r="G85" s="132" t="s">
        <v>275</v>
      </c>
      <c r="H85" s="66">
        <f t="shared" si="6"/>
        <v>64</v>
      </c>
      <c r="I85" s="66">
        <v>66</v>
      </c>
      <c r="J85" s="66">
        <v>80</v>
      </c>
      <c r="K85" s="30"/>
      <c r="L85" s="30" t="s">
        <v>276</v>
      </c>
      <c r="M85" s="2"/>
    </row>
    <row r="86" spans="1:13" ht="25.5" x14ac:dyDescent="0.2">
      <c r="A86" s="7">
        <f t="shared" si="5"/>
        <v>75</v>
      </c>
      <c r="B86" s="22" t="s">
        <v>277</v>
      </c>
      <c r="C86" s="22" t="s">
        <v>278</v>
      </c>
      <c r="D86" s="22" t="s">
        <v>279</v>
      </c>
      <c r="E86" s="37">
        <v>276</v>
      </c>
      <c r="F86" s="22">
        <v>10</v>
      </c>
      <c r="G86" s="41" t="s">
        <v>280</v>
      </c>
      <c r="H86" s="49">
        <f t="shared" si="6"/>
        <v>64</v>
      </c>
      <c r="I86" s="51">
        <v>77</v>
      </c>
      <c r="J86" s="59">
        <v>80</v>
      </c>
      <c r="K86" s="24"/>
      <c r="L86" s="21"/>
      <c r="M86" s="2"/>
    </row>
    <row r="87" spans="1:13" ht="51" x14ac:dyDescent="0.2">
      <c r="A87" s="7">
        <f t="shared" si="5"/>
        <v>76</v>
      </c>
      <c r="B87" s="31" t="s">
        <v>281</v>
      </c>
      <c r="C87" s="31" t="s">
        <v>282</v>
      </c>
      <c r="D87" s="31" t="s">
        <v>283</v>
      </c>
      <c r="E87" s="44">
        <v>144</v>
      </c>
      <c r="F87" s="31">
        <v>20</v>
      </c>
      <c r="G87" s="44">
        <v>2019</v>
      </c>
      <c r="H87" s="66">
        <f t="shared" si="6"/>
        <v>120</v>
      </c>
      <c r="I87" s="66">
        <v>133</v>
      </c>
      <c r="J87" s="66">
        <v>150</v>
      </c>
      <c r="K87" s="30"/>
      <c r="L87" s="30"/>
      <c r="M87" s="2"/>
    </row>
    <row r="88" spans="1:13" ht="25.5" x14ac:dyDescent="0.2">
      <c r="A88" s="7">
        <f t="shared" si="5"/>
        <v>77</v>
      </c>
      <c r="B88" s="29" t="s">
        <v>284</v>
      </c>
      <c r="C88" s="29" t="s">
        <v>177</v>
      </c>
      <c r="D88" s="29" t="s">
        <v>285</v>
      </c>
      <c r="E88" s="65" t="s">
        <v>286</v>
      </c>
      <c r="F88" s="29">
        <v>20</v>
      </c>
      <c r="G88" s="65">
        <v>2016</v>
      </c>
      <c r="H88" s="49">
        <f t="shared" si="6"/>
        <v>104</v>
      </c>
      <c r="I88" s="66">
        <v>111</v>
      </c>
      <c r="J88" s="59">
        <v>130</v>
      </c>
      <c r="K88" s="102"/>
      <c r="L88" s="30"/>
      <c r="M88" s="2"/>
    </row>
    <row r="89" spans="1:13" ht="25.5" x14ac:dyDescent="0.2">
      <c r="A89" s="7">
        <f t="shared" si="5"/>
        <v>78</v>
      </c>
      <c r="B89" s="143" t="s">
        <v>287</v>
      </c>
      <c r="C89" s="143" t="s">
        <v>177</v>
      </c>
      <c r="D89" s="143" t="s">
        <v>288</v>
      </c>
      <c r="E89" s="145">
        <v>296</v>
      </c>
      <c r="F89" s="143">
        <v>16</v>
      </c>
      <c r="G89" s="145">
        <v>2017</v>
      </c>
      <c r="H89" s="49">
        <f t="shared" si="6"/>
        <v>104</v>
      </c>
      <c r="I89" s="51">
        <v>111</v>
      </c>
      <c r="J89" s="59">
        <v>130</v>
      </c>
      <c r="K89" s="143"/>
      <c r="L89" s="19"/>
    </row>
    <row r="90" spans="1:13" ht="25.5" x14ac:dyDescent="0.2">
      <c r="A90" s="7">
        <f t="shared" si="5"/>
        <v>79</v>
      </c>
      <c r="B90" s="31" t="s">
        <v>289</v>
      </c>
      <c r="C90" s="31" t="s">
        <v>37</v>
      </c>
      <c r="D90" s="31" t="s">
        <v>290</v>
      </c>
      <c r="E90" s="31" t="s">
        <v>291</v>
      </c>
      <c r="F90" s="31">
        <v>8</v>
      </c>
      <c r="G90" s="44">
        <v>2020</v>
      </c>
      <c r="H90" s="66">
        <f t="shared" si="6"/>
        <v>120</v>
      </c>
      <c r="I90" s="66">
        <v>133</v>
      </c>
      <c r="J90" s="66">
        <v>150</v>
      </c>
      <c r="K90" s="30"/>
      <c r="L90" s="30"/>
    </row>
    <row r="91" spans="1:13" ht="51" x14ac:dyDescent="0.2">
      <c r="A91" s="7">
        <f t="shared" si="5"/>
        <v>80</v>
      </c>
      <c r="B91" s="20" t="s">
        <v>292</v>
      </c>
      <c r="C91" s="20" t="s">
        <v>293</v>
      </c>
      <c r="D91" s="20" t="s">
        <v>294</v>
      </c>
      <c r="E91" s="37">
        <v>64</v>
      </c>
      <c r="F91" s="20">
        <v>20</v>
      </c>
      <c r="G91" s="37">
        <v>2015</v>
      </c>
      <c r="H91" s="49">
        <f t="shared" si="6"/>
        <v>40</v>
      </c>
      <c r="I91" s="50">
        <v>44</v>
      </c>
      <c r="J91" s="49">
        <v>50</v>
      </c>
      <c r="K91" s="20"/>
      <c r="L91" s="21"/>
    </row>
    <row r="92" spans="1:13" ht="38.25" x14ac:dyDescent="0.2">
      <c r="A92" s="7">
        <f t="shared" si="5"/>
        <v>81</v>
      </c>
      <c r="B92" s="13" t="s">
        <v>295</v>
      </c>
      <c r="C92" s="13" t="s">
        <v>113</v>
      </c>
      <c r="D92" s="13" t="s">
        <v>296</v>
      </c>
      <c r="E92" s="39" t="s">
        <v>297</v>
      </c>
      <c r="F92" s="58">
        <v>20</v>
      </c>
      <c r="G92" s="39">
        <v>2011</v>
      </c>
      <c r="H92" s="49">
        <f t="shared" si="6"/>
        <v>52</v>
      </c>
      <c r="I92" s="51">
        <v>55</v>
      </c>
      <c r="J92" s="49">
        <v>65</v>
      </c>
      <c r="K92" s="7"/>
      <c r="L92" s="6"/>
    </row>
    <row r="93" spans="1:13" ht="25.15" customHeight="1" x14ac:dyDescent="0.2">
      <c r="A93" s="7">
        <f t="shared" si="5"/>
        <v>82</v>
      </c>
      <c r="B93" s="128" t="s">
        <v>298</v>
      </c>
      <c r="C93" s="128" t="s">
        <v>299</v>
      </c>
      <c r="D93" s="128" t="s">
        <v>300</v>
      </c>
      <c r="E93" s="129" t="s">
        <v>184</v>
      </c>
      <c r="F93" s="130">
        <v>8</v>
      </c>
      <c r="G93" s="129">
        <v>2020</v>
      </c>
      <c r="H93" s="125">
        <f t="shared" si="6"/>
        <v>128</v>
      </c>
      <c r="I93" s="125">
        <v>133</v>
      </c>
      <c r="J93" s="125">
        <v>160</v>
      </c>
      <c r="K93" s="126"/>
      <c r="L93" s="126" t="s">
        <v>301</v>
      </c>
    </row>
    <row r="94" spans="1:13" ht="25.5" x14ac:dyDescent="0.2">
      <c r="A94" s="7">
        <f t="shared" si="5"/>
        <v>83</v>
      </c>
      <c r="B94" s="16" t="s">
        <v>302</v>
      </c>
      <c r="C94" s="16" t="s">
        <v>23</v>
      </c>
      <c r="D94" s="16" t="s">
        <v>303</v>
      </c>
      <c r="E94" s="71">
        <v>64</v>
      </c>
      <c r="F94" s="15">
        <v>0</v>
      </c>
      <c r="G94" s="43" t="s">
        <v>304</v>
      </c>
      <c r="H94" s="49">
        <f t="shared" si="6"/>
        <v>0</v>
      </c>
      <c r="I94" s="50">
        <v>55</v>
      </c>
      <c r="J94" s="59">
        <v>0</v>
      </c>
      <c r="K94" s="28" t="s">
        <v>25</v>
      </c>
      <c r="L94" s="28"/>
    </row>
    <row r="95" spans="1:13" ht="25.5" x14ac:dyDescent="0.2">
      <c r="A95" s="7">
        <f t="shared" si="5"/>
        <v>84</v>
      </c>
      <c r="B95" s="15" t="s">
        <v>305</v>
      </c>
      <c r="C95" s="15" t="s">
        <v>306</v>
      </c>
      <c r="D95" s="7" t="s">
        <v>307</v>
      </c>
      <c r="E95" s="43" t="s">
        <v>308</v>
      </c>
      <c r="F95" s="15">
        <v>50</v>
      </c>
      <c r="G95" s="43">
        <v>2012</v>
      </c>
      <c r="H95" s="49">
        <f t="shared" si="6"/>
        <v>20</v>
      </c>
      <c r="I95" s="50">
        <v>22</v>
      </c>
      <c r="J95" s="59">
        <v>25</v>
      </c>
      <c r="K95" s="28"/>
      <c r="L95" s="33" t="s">
        <v>309</v>
      </c>
    </row>
    <row r="96" spans="1:13" ht="38.25" x14ac:dyDescent="0.2">
      <c r="A96" s="7">
        <f t="shared" si="5"/>
        <v>85</v>
      </c>
      <c r="B96" s="20" t="s">
        <v>310</v>
      </c>
      <c r="C96" s="20" t="s">
        <v>311</v>
      </c>
      <c r="D96" s="20" t="s">
        <v>312</v>
      </c>
      <c r="E96" s="37" t="s">
        <v>313</v>
      </c>
      <c r="F96" s="20">
        <v>8</v>
      </c>
      <c r="G96" s="37">
        <v>2015</v>
      </c>
      <c r="H96" s="49">
        <f t="shared" si="6"/>
        <v>216</v>
      </c>
      <c r="I96" s="54">
        <v>222</v>
      </c>
      <c r="J96" s="49">
        <v>270</v>
      </c>
      <c r="K96" s="20"/>
      <c r="L96" s="21"/>
      <c r="M96" s="2"/>
    </row>
    <row r="97" spans="1:14" ht="51" x14ac:dyDescent="0.2">
      <c r="A97" s="7">
        <f t="shared" si="5"/>
        <v>86</v>
      </c>
      <c r="B97" s="31" t="s">
        <v>314</v>
      </c>
      <c r="C97" s="31" t="s">
        <v>255</v>
      </c>
      <c r="D97" s="31" t="s">
        <v>315</v>
      </c>
      <c r="E97" s="31" t="s">
        <v>316</v>
      </c>
      <c r="F97" s="31">
        <v>20</v>
      </c>
      <c r="G97" s="44">
        <v>2018</v>
      </c>
      <c r="H97" s="66">
        <f t="shared" si="6"/>
        <v>112</v>
      </c>
      <c r="I97" s="66">
        <v>122</v>
      </c>
      <c r="J97" s="66">
        <v>140</v>
      </c>
      <c r="K97" s="30"/>
      <c r="L97" s="30"/>
    </row>
    <row r="98" spans="1:14" ht="38.25" x14ac:dyDescent="0.2">
      <c r="A98" s="7">
        <f t="shared" si="5"/>
        <v>87</v>
      </c>
      <c r="B98" s="7" t="s">
        <v>317</v>
      </c>
      <c r="C98" s="7" t="s">
        <v>318</v>
      </c>
      <c r="D98" s="7" t="s">
        <v>319</v>
      </c>
      <c r="E98" s="48">
        <v>160</v>
      </c>
      <c r="F98" s="7">
        <v>20</v>
      </c>
      <c r="G98" s="36" t="s">
        <v>320</v>
      </c>
      <c r="H98" s="49">
        <f t="shared" si="6"/>
        <v>64</v>
      </c>
      <c r="I98" s="50">
        <v>66</v>
      </c>
      <c r="J98" s="49">
        <v>80</v>
      </c>
      <c r="K98" s="6"/>
      <c r="L98" s="6"/>
      <c r="M98" s="2"/>
    </row>
    <row r="99" spans="1:14" s="42" customFormat="1" ht="25.5" x14ac:dyDescent="0.2">
      <c r="A99" s="7">
        <f t="shared" si="5"/>
        <v>88</v>
      </c>
      <c r="B99" s="25" t="s">
        <v>321</v>
      </c>
      <c r="C99" s="25" t="s">
        <v>322</v>
      </c>
      <c r="D99" s="25" t="s">
        <v>323</v>
      </c>
      <c r="E99" s="131">
        <v>96</v>
      </c>
      <c r="F99" s="25">
        <v>20</v>
      </c>
      <c r="G99" s="67" t="s">
        <v>137</v>
      </c>
      <c r="H99" s="49">
        <f t="shared" si="6"/>
        <v>40</v>
      </c>
      <c r="I99" s="61">
        <v>44</v>
      </c>
      <c r="J99" s="69">
        <v>50</v>
      </c>
      <c r="K99" s="23"/>
      <c r="L99" s="21"/>
      <c r="M99" s="56"/>
      <c r="N99" s="76"/>
    </row>
    <row r="100" spans="1:14" s="116" customFormat="1" ht="38.25" x14ac:dyDescent="0.2">
      <c r="A100" s="7">
        <f t="shared" si="5"/>
        <v>89</v>
      </c>
      <c r="B100" s="20" t="s">
        <v>324</v>
      </c>
      <c r="C100" s="20" t="s">
        <v>325</v>
      </c>
      <c r="D100" s="20" t="s">
        <v>326</v>
      </c>
      <c r="E100" s="53" t="s">
        <v>327</v>
      </c>
      <c r="F100" s="20">
        <v>20</v>
      </c>
      <c r="G100" s="37" t="s">
        <v>328</v>
      </c>
      <c r="H100" s="49">
        <f t="shared" si="6"/>
        <v>112</v>
      </c>
      <c r="I100" s="54">
        <v>122</v>
      </c>
      <c r="J100" s="49">
        <v>140</v>
      </c>
      <c r="K100" s="6"/>
      <c r="L100" s="21"/>
      <c r="M100" s="56"/>
    </row>
    <row r="101" spans="1:14" ht="26.45" customHeight="1" x14ac:dyDescent="0.2">
      <c r="A101" s="7">
        <f t="shared" si="5"/>
        <v>90</v>
      </c>
      <c r="B101" s="7" t="s">
        <v>329</v>
      </c>
      <c r="C101" s="7" t="s">
        <v>330</v>
      </c>
      <c r="D101" s="7" t="s">
        <v>331</v>
      </c>
      <c r="E101" s="48">
        <v>416</v>
      </c>
      <c r="F101" s="7">
        <v>12</v>
      </c>
      <c r="G101" s="36" t="s">
        <v>332</v>
      </c>
      <c r="H101" s="49">
        <f t="shared" si="6"/>
        <v>112</v>
      </c>
      <c r="I101" s="50">
        <v>122</v>
      </c>
      <c r="J101" s="49">
        <v>140</v>
      </c>
      <c r="K101" s="6"/>
      <c r="L101" s="6"/>
    </row>
    <row r="102" spans="1:14" ht="25.5" x14ac:dyDescent="0.2">
      <c r="A102" s="7">
        <f t="shared" si="5"/>
        <v>91</v>
      </c>
      <c r="B102" s="20" t="s">
        <v>333</v>
      </c>
      <c r="C102" s="20" t="s">
        <v>334</v>
      </c>
      <c r="D102" s="20" t="s">
        <v>335</v>
      </c>
      <c r="E102" s="55" t="s">
        <v>193</v>
      </c>
      <c r="F102" s="20">
        <v>15</v>
      </c>
      <c r="G102" s="37" t="s">
        <v>137</v>
      </c>
      <c r="H102" s="49">
        <f t="shared" si="6"/>
        <v>72</v>
      </c>
      <c r="I102" s="50">
        <v>88</v>
      </c>
      <c r="J102" s="49">
        <v>90</v>
      </c>
      <c r="K102" s="21"/>
      <c r="L102" s="21"/>
    </row>
    <row r="103" spans="1:14" ht="25.5" x14ac:dyDescent="0.2">
      <c r="A103" s="7">
        <f t="shared" si="5"/>
        <v>92</v>
      </c>
      <c r="B103" s="20" t="s">
        <v>336</v>
      </c>
      <c r="C103" s="20" t="s">
        <v>278</v>
      </c>
      <c r="D103" s="20" t="s">
        <v>337</v>
      </c>
      <c r="E103" s="41">
        <v>184</v>
      </c>
      <c r="F103" s="20">
        <v>20</v>
      </c>
      <c r="G103" s="37" t="s">
        <v>280</v>
      </c>
      <c r="H103" s="49">
        <f t="shared" si="6"/>
        <v>64</v>
      </c>
      <c r="I103" s="51">
        <v>77</v>
      </c>
      <c r="J103" s="49">
        <v>80</v>
      </c>
      <c r="K103" s="21"/>
      <c r="L103" s="21"/>
    </row>
    <row r="104" spans="1:14" ht="25.5" x14ac:dyDescent="0.2">
      <c r="A104" s="7">
        <f t="shared" si="5"/>
        <v>93</v>
      </c>
      <c r="B104" s="22" t="s">
        <v>338</v>
      </c>
      <c r="C104" s="22" t="s">
        <v>278</v>
      </c>
      <c r="D104" s="22" t="s">
        <v>339</v>
      </c>
      <c r="E104" s="41">
        <v>152</v>
      </c>
      <c r="F104" s="22">
        <v>20</v>
      </c>
      <c r="G104" s="41">
        <v>2014</v>
      </c>
      <c r="H104" s="49">
        <f t="shared" si="6"/>
        <v>64</v>
      </c>
      <c r="I104" s="50">
        <v>77</v>
      </c>
      <c r="J104" s="49">
        <v>80</v>
      </c>
      <c r="K104" s="21"/>
      <c r="L104" s="21"/>
    </row>
    <row r="105" spans="1:14" ht="25.5" x14ac:dyDescent="0.2">
      <c r="A105" s="7">
        <f t="shared" si="5"/>
        <v>94</v>
      </c>
      <c r="B105" s="7" t="s">
        <v>340</v>
      </c>
      <c r="C105" s="7" t="s">
        <v>341</v>
      </c>
      <c r="D105" s="7" t="s">
        <v>342</v>
      </c>
      <c r="E105" s="52" t="s">
        <v>343</v>
      </c>
      <c r="F105" s="7">
        <v>10</v>
      </c>
      <c r="G105" s="36">
        <v>2010</v>
      </c>
      <c r="H105" s="49">
        <f t="shared" si="6"/>
        <v>128</v>
      </c>
      <c r="I105" s="50">
        <v>133</v>
      </c>
      <c r="J105" s="49">
        <v>160</v>
      </c>
      <c r="K105" s="6"/>
      <c r="L105" s="6"/>
    </row>
    <row r="106" spans="1:14" ht="25.5" x14ac:dyDescent="0.2">
      <c r="A106" s="7">
        <f t="shared" si="5"/>
        <v>95</v>
      </c>
      <c r="B106" s="15" t="s">
        <v>344</v>
      </c>
      <c r="C106" s="15" t="s">
        <v>341</v>
      </c>
      <c r="D106" s="15" t="s">
        <v>345</v>
      </c>
      <c r="E106" s="122" t="s">
        <v>153</v>
      </c>
      <c r="F106" s="15">
        <v>10</v>
      </c>
      <c r="G106" s="43">
        <v>2012</v>
      </c>
      <c r="H106" s="49">
        <f t="shared" si="6"/>
        <v>128</v>
      </c>
      <c r="I106" s="50">
        <v>133</v>
      </c>
      <c r="J106" s="59">
        <v>160</v>
      </c>
      <c r="K106" s="28"/>
      <c r="L106" s="28"/>
    </row>
    <row r="107" spans="1:14" ht="25.5" x14ac:dyDescent="0.2">
      <c r="A107" s="7">
        <f t="shared" si="5"/>
        <v>96</v>
      </c>
      <c r="B107" s="147" t="s">
        <v>582</v>
      </c>
      <c r="C107" s="147" t="s">
        <v>583</v>
      </c>
      <c r="D107" s="147" t="s">
        <v>584</v>
      </c>
      <c r="E107" s="149">
        <v>480</v>
      </c>
      <c r="F107" s="151">
        <v>6</v>
      </c>
      <c r="G107" s="149">
        <v>2020</v>
      </c>
      <c r="H107" s="125">
        <f t="shared" si="6"/>
        <v>256</v>
      </c>
      <c r="I107" s="125">
        <v>288</v>
      </c>
      <c r="J107" s="125">
        <v>320</v>
      </c>
      <c r="K107" s="126" t="s">
        <v>552</v>
      </c>
      <c r="L107" s="126" t="s">
        <v>585</v>
      </c>
    </row>
    <row r="108" spans="1:14" ht="63.75" x14ac:dyDescent="0.2">
      <c r="A108" s="7">
        <f t="shared" si="5"/>
        <v>97</v>
      </c>
      <c r="B108" s="20" t="s">
        <v>346</v>
      </c>
      <c r="C108" s="20" t="s">
        <v>347</v>
      </c>
      <c r="D108" s="20" t="s">
        <v>348</v>
      </c>
      <c r="E108" s="37" t="s">
        <v>349</v>
      </c>
      <c r="F108" s="20">
        <v>10</v>
      </c>
      <c r="G108" s="37">
        <v>2013</v>
      </c>
      <c r="H108" s="49">
        <f t="shared" si="6"/>
        <v>80</v>
      </c>
      <c r="I108" s="50">
        <v>88</v>
      </c>
      <c r="J108" s="49">
        <v>100</v>
      </c>
      <c r="K108" s="21"/>
      <c r="L108" s="156" t="s">
        <v>350</v>
      </c>
    </row>
    <row r="109" spans="1:14" ht="25.5" x14ac:dyDescent="0.2">
      <c r="A109" s="7">
        <f t="shared" si="5"/>
        <v>98</v>
      </c>
      <c r="B109" s="31" t="s">
        <v>351</v>
      </c>
      <c r="C109" s="31" t="s">
        <v>352</v>
      </c>
      <c r="D109" s="31" t="s">
        <v>353</v>
      </c>
      <c r="E109" s="44">
        <v>176</v>
      </c>
      <c r="F109" s="31">
        <v>20</v>
      </c>
      <c r="G109" s="44">
        <v>2019</v>
      </c>
      <c r="H109" s="66">
        <f t="shared" si="6"/>
        <v>104</v>
      </c>
      <c r="I109" s="66">
        <v>111</v>
      </c>
      <c r="J109" s="66">
        <v>130</v>
      </c>
      <c r="K109" s="30"/>
      <c r="L109" s="30"/>
    </row>
    <row r="110" spans="1:14" ht="25.5" x14ac:dyDescent="0.2">
      <c r="A110" s="7">
        <f t="shared" si="5"/>
        <v>99</v>
      </c>
      <c r="B110" s="20" t="s">
        <v>354</v>
      </c>
      <c r="C110" s="20" t="s">
        <v>355</v>
      </c>
      <c r="D110" s="20" t="s">
        <v>356</v>
      </c>
      <c r="E110" s="37" t="s">
        <v>357</v>
      </c>
      <c r="F110" s="20">
        <v>20</v>
      </c>
      <c r="G110" s="67" t="s">
        <v>175</v>
      </c>
      <c r="H110" s="49">
        <f t="shared" si="6"/>
        <v>52</v>
      </c>
      <c r="I110" s="54">
        <v>55</v>
      </c>
      <c r="J110" s="49">
        <v>65</v>
      </c>
      <c r="K110" s="21"/>
      <c r="L110" s="21"/>
    </row>
    <row r="111" spans="1:14" x14ac:dyDescent="0.2">
      <c r="A111" s="7">
        <f t="shared" si="5"/>
        <v>100</v>
      </c>
      <c r="B111" s="7" t="s">
        <v>358</v>
      </c>
      <c r="C111" s="7" t="s">
        <v>270</v>
      </c>
      <c r="D111" s="7" t="s">
        <v>227</v>
      </c>
      <c r="E111" s="36" t="s">
        <v>359</v>
      </c>
      <c r="F111" s="7">
        <v>40</v>
      </c>
      <c r="G111" s="36">
        <v>2008</v>
      </c>
      <c r="H111" s="49">
        <f t="shared" si="6"/>
        <v>20</v>
      </c>
      <c r="I111" s="51">
        <v>22</v>
      </c>
      <c r="J111" s="49">
        <v>25</v>
      </c>
      <c r="K111" s="7"/>
      <c r="L111" s="33"/>
    </row>
    <row r="112" spans="1:14" ht="25.15" customHeight="1" x14ac:dyDescent="0.2">
      <c r="A112" s="7">
        <f t="shared" si="5"/>
        <v>101</v>
      </c>
      <c r="B112" s="29" t="s">
        <v>360</v>
      </c>
      <c r="C112" s="29" t="s">
        <v>37</v>
      </c>
      <c r="D112" s="29" t="s">
        <v>361</v>
      </c>
      <c r="E112" s="29" t="s">
        <v>362</v>
      </c>
      <c r="F112" s="29">
        <v>25</v>
      </c>
      <c r="G112" s="65">
        <v>2018</v>
      </c>
      <c r="H112" s="66">
        <f t="shared" si="6"/>
        <v>112</v>
      </c>
      <c r="I112" s="66">
        <v>122</v>
      </c>
      <c r="J112" s="66">
        <v>140</v>
      </c>
      <c r="K112" s="31"/>
      <c r="L112" s="30"/>
    </row>
    <row r="113" spans="1:69" ht="25.5" x14ac:dyDescent="0.2">
      <c r="A113" s="7">
        <f t="shared" si="5"/>
        <v>102</v>
      </c>
      <c r="B113" s="20" t="s">
        <v>363</v>
      </c>
      <c r="C113" s="20" t="s">
        <v>364</v>
      </c>
      <c r="D113" s="20" t="s">
        <v>365</v>
      </c>
      <c r="E113" s="55" t="s">
        <v>366</v>
      </c>
      <c r="F113" s="20">
        <v>15</v>
      </c>
      <c r="G113" s="37" t="s">
        <v>137</v>
      </c>
      <c r="H113" s="49">
        <f t="shared" si="6"/>
        <v>80</v>
      </c>
      <c r="I113" s="50">
        <v>88</v>
      </c>
      <c r="J113" s="49">
        <v>100</v>
      </c>
      <c r="K113" s="21"/>
      <c r="L113" s="21"/>
      <c r="M113" s="56"/>
    </row>
    <row r="114" spans="1:69" ht="42.75" customHeight="1" x14ac:dyDescent="0.2">
      <c r="A114" s="7">
        <f t="shared" si="5"/>
        <v>103</v>
      </c>
      <c r="B114" s="31" t="s">
        <v>367</v>
      </c>
      <c r="C114" s="31" t="s">
        <v>368</v>
      </c>
      <c r="D114" s="31" t="s">
        <v>369</v>
      </c>
      <c r="E114" s="31" t="s">
        <v>35</v>
      </c>
      <c r="F114" s="31">
        <v>20</v>
      </c>
      <c r="G114" s="44" t="s">
        <v>370</v>
      </c>
      <c r="H114" s="49">
        <f t="shared" si="6"/>
        <v>96</v>
      </c>
      <c r="I114" s="66">
        <v>99</v>
      </c>
      <c r="J114" s="49">
        <v>120</v>
      </c>
      <c r="K114" s="30"/>
      <c r="L114" s="30"/>
      <c r="M114" s="75"/>
    </row>
    <row r="115" spans="1:69" x14ac:dyDescent="0.2">
      <c r="A115" s="7">
        <f t="shared" si="5"/>
        <v>104</v>
      </c>
      <c r="B115" s="35" t="s">
        <v>371</v>
      </c>
      <c r="C115" s="35" t="s">
        <v>372</v>
      </c>
      <c r="D115" s="35" t="s">
        <v>373</v>
      </c>
      <c r="E115" s="92">
        <v>208</v>
      </c>
      <c r="F115" s="35">
        <v>20</v>
      </c>
      <c r="G115" s="92">
        <v>2019</v>
      </c>
      <c r="H115" s="66">
        <f t="shared" si="6"/>
        <v>104</v>
      </c>
      <c r="I115" s="66">
        <v>111</v>
      </c>
      <c r="J115" s="66">
        <v>130</v>
      </c>
      <c r="K115" s="30"/>
      <c r="L115" s="30"/>
      <c r="M115" s="56"/>
    </row>
    <row r="116" spans="1:69" x14ac:dyDescent="0.2">
      <c r="A116" s="7">
        <f t="shared" si="5"/>
        <v>105</v>
      </c>
      <c r="B116" s="29" t="s">
        <v>374</v>
      </c>
      <c r="C116" s="29" t="s">
        <v>375</v>
      </c>
      <c r="D116" s="29" t="s">
        <v>376</v>
      </c>
      <c r="E116" s="29" t="s">
        <v>377</v>
      </c>
      <c r="F116" s="29">
        <v>10</v>
      </c>
      <c r="G116" s="65">
        <v>2020</v>
      </c>
      <c r="H116" s="66">
        <f t="shared" si="6"/>
        <v>128</v>
      </c>
      <c r="I116" s="68">
        <v>133</v>
      </c>
      <c r="J116" s="66">
        <v>160</v>
      </c>
      <c r="K116" s="31"/>
      <c r="L116" s="30"/>
    </row>
    <row r="117" spans="1:69" ht="25.5" x14ac:dyDescent="0.2">
      <c r="A117" s="7">
        <f t="shared" si="5"/>
        <v>106</v>
      </c>
      <c r="B117" s="15" t="s">
        <v>378</v>
      </c>
      <c r="C117" s="15" t="s">
        <v>379</v>
      </c>
      <c r="D117" s="15" t="s">
        <v>380</v>
      </c>
      <c r="E117" s="43" t="s">
        <v>381</v>
      </c>
      <c r="F117" s="15">
        <v>20</v>
      </c>
      <c r="G117" s="43">
        <v>2009</v>
      </c>
      <c r="H117" s="49">
        <f t="shared" si="6"/>
        <v>40</v>
      </c>
      <c r="I117" s="62">
        <v>44</v>
      </c>
      <c r="J117" s="49">
        <v>50</v>
      </c>
      <c r="K117" s="6"/>
      <c r="L117" s="33"/>
    </row>
    <row r="118" spans="1:69" ht="51" x14ac:dyDescent="0.2">
      <c r="A118" s="7">
        <f t="shared" si="5"/>
        <v>107</v>
      </c>
      <c r="B118" s="29" t="s">
        <v>382</v>
      </c>
      <c r="C118" s="29" t="s">
        <v>255</v>
      </c>
      <c r="D118" s="29" t="s">
        <v>315</v>
      </c>
      <c r="E118" s="29" t="s">
        <v>316</v>
      </c>
      <c r="F118" s="29">
        <v>10</v>
      </c>
      <c r="G118" s="65">
        <v>2018</v>
      </c>
      <c r="H118" s="103" t="s">
        <v>383</v>
      </c>
      <c r="I118" s="146">
        <v>144</v>
      </c>
      <c r="J118" s="103" t="s">
        <v>384</v>
      </c>
      <c r="K118" s="30" t="s">
        <v>385</v>
      </c>
      <c r="L118" s="30"/>
      <c r="N118" s="9"/>
    </row>
    <row r="119" spans="1:69" ht="38.25" x14ac:dyDescent="0.2">
      <c r="A119" s="7">
        <f t="shared" si="5"/>
        <v>108</v>
      </c>
      <c r="B119" s="29" t="s">
        <v>386</v>
      </c>
      <c r="C119" s="29" t="s">
        <v>387</v>
      </c>
      <c r="D119" s="29" t="s">
        <v>388</v>
      </c>
      <c r="E119" s="29" t="s">
        <v>389</v>
      </c>
      <c r="F119" s="29">
        <v>10</v>
      </c>
      <c r="G119" s="65" t="s">
        <v>390</v>
      </c>
      <c r="H119" s="103">
        <v>112</v>
      </c>
      <c r="I119" s="103">
        <v>122</v>
      </c>
      <c r="J119" s="103">
        <v>140</v>
      </c>
      <c r="K119" s="31"/>
      <c r="L119" s="30" t="s">
        <v>276</v>
      </c>
      <c r="N119" s="9"/>
    </row>
    <row r="120" spans="1:69" ht="25.5" x14ac:dyDescent="0.2">
      <c r="A120" s="7">
        <f t="shared" si="5"/>
        <v>109</v>
      </c>
      <c r="B120" s="45" t="s">
        <v>391</v>
      </c>
      <c r="C120" s="45" t="s">
        <v>392</v>
      </c>
      <c r="D120" s="45" t="s">
        <v>393</v>
      </c>
      <c r="E120" s="45" t="s">
        <v>394</v>
      </c>
      <c r="F120" s="45">
        <v>20</v>
      </c>
      <c r="G120" s="84">
        <v>2017</v>
      </c>
      <c r="H120" s="49">
        <f>J120*80%</f>
        <v>80</v>
      </c>
      <c r="I120" s="66">
        <v>88</v>
      </c>
      <c r="J120" s="59">
        <v>100</v>
      </c>
      <c r="K120" s="45"/>
      <c r="L120" s="30" t="s">
        <v>395</v>
      </c>
      <c r="N120" s="9"/>
    </row>
    <row r="121" spans="1:69" ht="38.25" x14ac:dyDescent="0.2">
      <c r="A121" s="7">
        <f t="shared" si="5"/>
        <v>110</v>
      </c>
      <c r="B121" s="45" t="s">
        <v>396</v>
      </c>
      <c r="C121" s="45" t="s">
        <v>397</v>
      </c>
      <c r="D121" s="45" t="s">
        <v>398</v>
      </c>
      <c r="E121" s="45" t="s">
        <v>399</v>
      </c>
      <c r="F121" s="45">
        <v>20</v>
      </c>
      <c r="G121" s="84">
        <v>2018</v>
      </c>
      <c r="H121" s="103">
        <v>150</v>
      </c>
      <c r="I121" s="66">
        <v>166</v>
      </c>
      <c r="J121" s="146">
        <v>185</v>
      </c>
      <c r="K121" s="45"/>
      <c r="L121" s="30"/>
      <c r="N121" s="9"/>
    </row>
    <row r="122" spans="1:69" ht="38.25" x14ac:dyDescent="0.2">
      <c r="A122" s="7">
        <f t="shared" si="5"/>
        <v>111</v>
      </c>
      <c r="B122" s="29" t="s">
        <v>400</v>
      </c>
      <c r="C122" s="29" t="s">
        <v>401</v>
      </c>
      <c r="D122" s="29" t="s">
        <v>402</v>
      </c>
      <c r="E122" s="110">
        <v>272</v>
      </c>
      <c r="F122" s="29">
        <v>14</v>
      </c>
      <c r="G122" s="65">
        <v>2017</v>
      </c>
      <c r="H122" s="49">
        <f t="shared" ref="H122:H145" si="7">J122*80%</f>
        <v>96</v>
      </c>
      <c r="I122" s="66">
        <v>99.000000000000014</v>
      </c>
      <c r="J122" s="59">
        <v>120</v>
      </c>
      <c r="K122" s="102"/>
      <c r="L122" s="30"/>
      <c r="N122" s="9"/>
    </row>
    <row r="123" spans="1:69" ht="25.5" x14ac:dyDescent="0.2">
      <c r="A123" s="7">
        <f t="shared" si="5"/>
        <v>112</v>
      </c>
      <c r="B123" s="29" t="s">
        <v>403</v>
      </c>
      <c r="C123" s="29" t="s">
        <v>404</v>
      </c>
      <c r="D123" s="29" t="s">
        <v>405</v>
      </c>
      <c r="E123" s="65" t="s">
        <v>406</v>
      </c>
      <c r="F123" s="29">
        <v>15</v>
      </c>
      <c r="G123" s="65" t="s">
        <v>407</v>
      </c>
      <c r="H123" s="49">
        <f t="shared" si="7"/>
        <v>68</v>
      </c>
      <c r="I123" s="66">
        <v>77</v>
      </c>
      <c r="J123" s="59">
        <v>85</v>
      </c>
      <c r="K123" s="102"/>
      <c r="L123" s="35" t="s">
        <v>408</v>
      </c>
      <c r="N123" s="9"/>
    </row>
    <row r="124" spans="1:69" ht="25.5" x14ac:dyDescent="0.2">
      <c r="A124" s="7">
        <f t="shared" si="5"/>
        <v>113</v>
      </c>
      <c r="B124" s="7" t="s">
        <v>409</v>
      </c>
      <c r="C124" s="7" t="s">
        <v>410</v>
      </c>
      <c r="D124" s="7" t="s">
        <v>411</v>
      </c>
      <c r="E124" s="36" t="s">
        <v>412</v>
      </c>
      <c r="F124" s="7">
        <v>30</v>
      </c>
      <c r="G124" s="36">
        <v>2010</v>
      </c>
      <c r="H124" s="49">
        <f t="shared" si="7"/>
        <v>0</v>
      </c>
      <c r="I124" s="50">
        <v>77</v>
      </c>
      <c r="J124" s="49">
        <v>0</v>
      </c>
      <c r="K124" s="6" t="s">
        <v>30</v>
      </c>
      <c r="L124" s="33" t="s">
        <v>413</v>
      </c>
    </row>
    <row r="125" spans="1:69" s="90" customFormat="1" ht="25.5" x14ac:dyDescent="0.2">
      <c r="A125" s="7">
        <f t="shared" si="5"/>
        <v>114</v>
      </c>
      <c r="B125" s="13" t="s">
        <v>414</v>
      </c>
      <c r="C125" s="13" t="s">
        <v>415</v>
      </c>
      <c r="D125" s="13" t="s">
        <v>416</v>
      </c>
      <c r="E125" s="39" t="s">
        <v>144</v>
      </c>
      <c r="F125" s="13">
        <v>30</v>
      </c>
      <c r="G125" s="39">
        <v>2014</v>
      </c>
      <c r="H125" s="49">
        <f t="shared" si="7"/>
        <v>36</v>
      </c>
      <c r="I125" s="51">
        <v>44</v>
      </c>
      <c r="J125" s="49">
        <v>45</v>
      </c>
      <c r="K125" s="13"/>
      <c r="L125" s="19"/>
      <c r="M125" s="89"/>
    </row>
    <row r="126" spans="1:69" x14ac:dyDescent="0.2">
      <c r="A126" s="7">
        <f t="shared" si="5"/>
        <v>115</v>
      </c>
      <c r="B126" s="45" t="s">
        <v>417</v>
      </c>
      <c r="C126" s="35" t="s">
        <v>418</v>
      </c>
      <c r="D126" s="35" t="s">
        <v>419</v>
      </c>
      <c r="E126" s="35" t="s">
        <v>389</v>
      </c>
      <c r="F126" s="35">
        <v>10</v>
      </c>
      <c r="G126" s="39">
        <v>2017</v>
      </c>
      <c r="H126" s="49">
        <f t="shared" si="7"/>
        <v>200</v>
      </c>
      <c r="I126" s="66">
        <v>222</v>
      </c>
      <c r="J126" s="49">
        <v>250</v>
      </c>
      <c r="K126" s="35"/>
      <c r="L126" s="30"/>
    </row>
    <row r="127" spans="1:69" x14ac:dyDescent="0.2">
      <c r="A127" s="7">
        <f t="shared" si="5"/>
        <v>116</v>
      </c>
      <c r="B127" s="20" t="s">
        <v>420</v>
      </c>
      <c r="C127" s="20" t="s">
        <v>421</v>
      </c>
      <c r="D127" s="20" t="s">
        <v>422</v>
      </c>
      <c r="E127" s="37" t="s">
        <v>188</v>
      </c>
      <c r="F127" s="20">
        <v>15</v>
      </c>
      <c r="G127" s="37">
        <v>2016</v>
      </c>
      <c r="H127" s="49">
        <f t="shared" si="7"/>
        <v>96</v>
      </c>
      <c r="I127" s="54">
        <v>99</v>
      </c>
      <c r="J127" s="49">
        <v>120</v>
      </c>
      <c r="K127" s="21"/>
      <c r="L127" s="21"/>
    </row>
    <row r="128" spans="1:69" s="115" customFormat="1" x14ac:dyDescent="0.2">
      <c r="A128" s="7">
        <f t="shared" si="5"/>
        <v>117</v>
      </c>
      <c r="B128" s="25" t="s">
        <v>423</v>
      </c>
      <c r="C128" s="25" t="s">
        <v>424</v>
      </c>
      <c r="D128" s="25" t="s">
        <v>64</v>
      </c>
      <c r="E128" s="67" t="s">
        <v>425</v>
      </c>
      <c r="F128" s="25">
        <v>50</v>
      </c>
      <c r="G128" s="67">
        <v>2015</v>
      </c>
      <c r="H128" s="49">
        <f t="shared" si="7"/>
        <v>40</v>
      </c>
      <c r="I128" s="112">
        <v>44</v>
      </c>
      <c r="J128" s="69">
        <v>50</v>
      </c>
      <c r="K128" s="26"/>
      <c r="L128" s="34" t="s">
        <v>309</v>
      </c>
      <c r="M128" s="89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</row>
    <row r="129" spans="1:13" ht="25.5" x14ac:dyDescent="0.2">
      <c r="A129" s="7">
        <f t="shared" si="5"/>
        <v>118</v>
      </c>
      <c r="B129" s="8" t="s">
        <v>426</v>
      </c>
      <c r="C129" s="8" t="s">
        <v>427</v>
      </c>
      <c r="D129" s="8" t="s">
        <v>428</v>
      </c>
      <c r="E129" s="60" t="s">
        <v>429</v>
      </c>
      <c r="F129" s="8">
        <v>30</v>
      </c>
      <c r="G129" s="60">
        <v>2008</v>
      </c>
      <c r="H129" s="49">
        <f t="shared" si="7"/>
        <v>20</v>
      </c>
      <c r="I129" s="63">
        <v>22</v>
      </c>
      <c r="J129" s="69">
        <v>25</v>
      </c>
      <c r="K129" s="8"/>
      <c r="L129" s="33" t="s">
        <v>430</v>
      </c>
    </row>
    <row r="130" spans="1:13" x14ac:dyDescent="0.2">
      <c r="A130" s="7">
        <f t="shared" si="5"/>
        <v>119</v>
      </c>
      <c r="B130" s="13" t="s">
        <v>431</v>
      </c>
      <c r="C130" s="13" t="s">
        <v>432</v>
      </c>
      <c r="D130" s="13" t="s">
        <v>433</v>
      </c>
      <c r="E130" s="39">
        <v>16</v>
      </c>
      <c r="F130" s="13">
        <v>25</v>
      </c>
      <c r="G130" s="39">
        <v>2015</v>
      </c>
      <c r="H130" s="49">
        <f t="shared" si="7"/>
        <v>40</v>
      </c>
      <c r="I130" s="50">
        <v>44</v>
      </c>
      <c r="J130" s="49">
        <v>50</v>
      </c>
      <c r="K130" s="19"/>
      <c r="L130" s="33" t="s">
        <v>309</v>
      </c>
    </row>
    <row r="131" spans="1:13" ht="25.5" x14ac:dyDescent="0.2">
      <c r="A131" s="7">
        <f t="shared" si="5"/>
        <v>120</v>
      </c>
      <c r="B131" s="35" t="s">
        <v>434</v>
      </c>
      <c r="C131" s="35" t="s">
        <v>435</v>
      </c>
      <c r="D131" s="35" t="s">
        <v>436</v>
      </c>
      <c r="E131" s="92">
        <v>56</v>
      </c>
      <c r="F131" s="35">
        <v>10</v>
      </c>
      <c r="G131" s="92">
        <v>2018</v>
      </c>
      <c r="H131" s="66">
        <f t="shared" si="7"/>
        <v>80</v>
      </c>
      <c r="I131" s="66">
        <v>88</v>
      </c>
      <c r="J131" s="66">
        <v>100</v>
      </c>
      <c r="K131" s="35"/>
      <c r="L131" s="30"/>
    </row>
    <row r="132" spans="1:13" ht="25.5" x14ac:dyDescent="0.2">
      <c r="A132" s="7">
        <f t="shared" si="5"/>
        <v>121</v>
      </c>
      <c r="B132" s="13" t="s">
        <v>437</v>
      </c>
      <c r="C132" s="13" t="s">
        <v>438</v>
      </c>
      <c r="D132" s="13" t="s">
        <v>439</v>
      </c>
      <c r="E132" s="39">
        <v>116</v>
      </c>
      <c r="F132" s="13">
        <v>10</v>
      </c>
      <c r="G132" s="39" t="s">
        <v>440</v>
      </c>
      <c r="H132" s="49">
        <f t="shared" si="7"/>
        <v>0</v>
      </c>
      <c r="I132" s="50">
        <v>88</v>
      </c>
      <c r="J132" s="49">
        <v>0</v>
      </c>
      <c r="K132" s="6" t="s">
        <v>25</v>
      </c>
      <c r="L132" s="19"/>
    </row>
    <row r="133" spans="1:13" ht="25.5" x14ac:dyDescent="0.2">
      <c r="A133" s="7">
        <f t="shared" si="5"/>
        <v>122</v>
      </c>
      <c r="B133" s="7" t="s">
        <v>441</v>
      </c>
      <c r="C133" s="7" t="s">
        <v>442</v>
      </c>
      <c r="D133" s="7" t="s">
        <v>443</v>
      </c>
      <c r="E133" s="48">
        <v>94</v>
      </c>
      <c r="F133" s="7">
        <v>20</v>
      </c>
      <c r="G133" s="36">
        <v>2006</v>
      </c>
      <c r="H133" s="49">
        <f t="shared" si="7"/>
        <v>0</v>
      </c>
      <c r="I133" s="50">
        <v>88</v>
      </c>
      <c r="J133" s="49">
        <v>0</v>
      </c>
      <c r="K133" s="6" t="s">
        <v>25</v>
      </c>
      <c r="L133" s="33"/>
    </row>
    <row r="134" spans="1:13" x14ac:dyDescent="0.2">
      <c r="A134" s="7">
        <f t="shared" si="5"/>
        <v>123</v>
      </c>
      <c r="B134" s="20" t="s">
        <v>444</v>
      </c>
      <c r="C134" s="20" t="s">
        <v>445</v>
      </c>
      <c r="D134" s="20" t="s">
        <v>446</v>
      </c>
      <c r="E134" s="37" t="s">
        <v>447</v>
      </c>
      <c r="F134" s="20">
        <v>15</v>
      </c>
      <c r="G134" s="37">
        <v>2016</v>
      </c>
      <c r="H134" s="49">
        <f t="shared" si="7"/>
        <v>96</v>
      </c>
      <c r="I134" s="54">
        <v>99.000000000000014</v>
      </c>
      <c r="J134" s="49">
        <v>120</v>
      </c>
      <c r="K134" s="21"/>
      <c r="L134" s="21"/>
    </row>
    <row r="135" spans="1:13" ht="51" x14ac:dyDescent="0.2">
      <c r="A135" s="7">
        <f t="shared" si="5"/>
        <v>124</v>
      </c>
      <c r="B135" s="128" t="s">
        <v>448</v>
      </c>
      <c r="C135" s="128" t="s">
        <v>449</v>
      </c>
      <c r="D135" s="128" t="s">
        <v>450</v>
      </c>
      <c r="E135" s="129">
        <v>40</v>
      </c>
      <c r="F135" s="130">
        <v>30</v>
      </c>
      <c r="G135" s="129">
        <v>2020</v>
      </c>
      <c r="H135" s="125">
        <f t="shared" si="7"/>
        <v>80</v>
      </c>
      <c r="I135" s="125">
        <v>77</v>
      </c>
      <c r="J135" s="125">
        <v>100</v>
      </c>
      <c r="K135" s="126" t="s">
        <v>451</v>
      </c>
      <c r="L135" s="126" t="s">
        <v>452</v>
      </c>
    </row>
    <row r="136" spans="1:13" ht="25.5" x14ac:dyDescent="0.2">
      <c r="A136" s="7">
        <f t="shared" si="5"/>
        <v>125</v>
      </c>
      <c r="B136" s="7" t="s">
        <v>453</v>
      </c>
      <c r="C136" s="7" t="s">
        <v>454</v>
      </c>
      <c r="D136" s="7" t="s">
        <v>455</v>
      </c>
      <c r="E136" s="36" t="s">
        <v>456</v>
      </c>
      <c r="F136" s="7">
        <v>10</v>
      </c>
      <c r="G136" s="36">
        <v>2007</v>
      </c>
      <c r="H136" s="49">
        <f t="shared" si="7"/>
        <v>52</v>
      </c>
      <c r="I136" s="51">
        <v>55.000000000000007</v>
      </c>
      <c r="J136" s="49">
        <v>65</v>
      </c>
      <c r="K136" s="7"/>
      <c r="L136" s="33" t="s">
        <v>154</v>
      </c>
    </row>
    <row r="137" spans="1:13" x14ac:dyDescent="0.2">
      <c r="A137" s="7">
        <f t="shared" si="5"/>
        <v>126</v>
      </c>
      <c r="B137" s="70" t="s">
        <v>457</v>
      </c>
      <c r="C137" s="70" t="s">
        <v>180</v>
      </c>
      <c r="D137" s="70" t="s">
        <v>458</v>
      </c>
      <c r="E137" s="36" t="s">
        <v>459</v>
      </c>
      <c r="F137" s="70">
        <v>60</v>
      </c>
      <c r="G137" s="127">
        <v>2010</v>
      </c>
      <c r="H137" s="49">
        <f t="shared" si="7"/>
        <v>24</v>
      </c>
      <c r="I137" s="51">
        <v>22</v>
      </c>
      <c r="J137" s="49">
        <v>30</v>
      </c>
      <c r="K137" s="6"/>
      <c r="L137" s="6"/>
    </row>
    <row r="138" spans="1:13" ht="25.5" x14ac:dyDescent="0.2">
      <c r="A138" s="7">
        <f t="shared" si="5"/>
        <v>127</v>
      </c>
      <c r="B138" s="70" t="s">
        <v>460</v>
      </c>
      <c r="C138" s="70" t="s">
        <v>180</v>
      </c>
      <c r="D138" s="70" t="s">
        <v>461</v>
      </c>
      <c r="E138" s="36">
        <v>96</v>
      </c>
      <c r="F138" s="70">
        <v>40</v>
      </c>
      <c r="G138" s="127">
        <v>2011</v>
      </c>
      <c r="H138" s="49">
        <f t="shared" si="7"/>
        <v>24</v>
      </c>
      <c r="I138" s="51">
        <v>22</v>
      </c>
      <c r="J138" s="49">
        <v>30</v>
      </c>
      <c r="K138" s="7"/>
      <c r="L138" s="6"/>
    </row>
    <row r="139" spans="1:13" ht="25.5" x14ac:dyDescent="0.2">
      <c r="A139" s="7">
        <f t="shared" si="5"/>
        <v>128</v>
      </c>
      <c r="B139" s="128" t="s">
        <v>462</v>
      </c>
      <c r="C139" s="128" t="s">
        <v>463</v>
      </c>
      <c r="D139" s="128" t="s">
        <v>464</v>
      </c>
      <c r="E139" s="129">
        <v>40</v>
      </c>
      <c r="F139" s="130">
        <v>30</v>
      </c>
      <c r="G139" s="129">
        <v>2020</v>
      </c>
      <c r="H139" s="125">
        <f t="shared" si="7"/>
        <v>56</v>
      </c>
      <c r="I139" s="125">
        <v>66</v>
      </c>
      <c r="J139" s="125">
        <v>70</v>
      </c>
      <c r="K139" s="126" t="s">
        <v>465</v>
      </c>
      <c r="L139" s="126" t="s">
        <v>452</v>
      </c>
    </row>
    <row r="140" spans="1:13" ht="51" x14ac:dyDescent="0.2">
      <c r="A140" s="7">
        <f t="shared" si="5"/>
        <v>129</v>
      </c>
      <c r="B140" s="13" t="s">
        <v>466</v>
      </c>
      <c r="C140" s="13" t="s">
        <v>467</v>
      </c>
      <c r="D140" s="13" t="s">
        <v>468</v>
      </c>
      <c r="E140" s="39" t="s">
        <v>469</v>
      </c>
      <c r="F140" s="13">
        <v>30</v>
      </c>
      <c r="G140" s="39" t="s">
        <v>470</v>
      </c>
      <c r="H140" s="49">
        <f t="shared" si="7"/>
        <v>52</v>
      </c>
      <c r="I140" s="51">
        <v>55</v>
      </c>
      <c r="J140" s="49">
        <v>65</v>
      </c>
      <c r="K140" s="19"/>
      <c r="L140" s="19"/>
    </row>
    <row r="141" spans="1:13" ht="25.5" x14ac:dyDescent="0.2">
      <c r="A141" s="7">
        <f t="shared" si="5"/>
        <v>130</v>
      </c>
      <c r="B141" s="35" t="s">
        <v>471</v>
      </c>
      <c r="C141" s="35" t="s">
        <v>368</v>
      </c>
      <c r="D141" s="35" t="s">
        <v>472</v>
      </c>
      <c r="E141" s="35" t="s">
        <v>228</v>
      </c>
      <c r="F141" s="35">
        <v>20</v>
      </c>
      <c r="G141" s="35" t="s">
        <v>473</v>
      </c>
      <c r="H141" s="49">
        <f t="shared" si="7"/>
        <v>104</v>
      </c>
      <c r="I141" s="66">
        <v>111</v>
      </c>
      <c r="J141" s="49">
        <v>130</v>
      </c>
      <c r="K141" s="66"/>
      <c r="L141" s="35"/>
      <c r="M141" s="2"/>
    </row>
    <row r="142" spans="1:13" ht="25.5" x14ac:dyDescent="0.2">
      <c r="A142" s="7">
        <f t="shared" ref="A142:A151" si="8">A141+1</f>
        <v>131</v>
      </c>
      <c r="B142" s="35" t="s">
        <v>474</v>
      </c>
      <c r="C142" s="35" t="s">
        <v>475</v>
      </c>
      <c r="D142" s="35" t="s">
        <v>476</v>
      </c>
      <c r="E142" s="35" t="s">
        <v>477</v>
      </c>
      <c r="F142" s="35">
        <v>20</v>
      </c>
      <c r="G142" s="92">
        <v>2017</v>
      </c>
      <c r="H142" s="49">
        <f t="shared" si="7"/>
        <v>104</v>
      </c>
      <c r="I142" s="66">
        <v>111</v>
      </c>
      <c r="J142" s="49">
        <v>130</v>
      </c>
      <c r="K142" s="35"/>
      <c r="L142" s="30"/>
      <c r="M142" s="2"/>
    </row>
    <row r="143" spans="1:13" ht="25.5" x14ac:dyDescent="0.2">
      <c r="A143" s="7">
        <f t="shared" si="8"/>
        <v>132</v>
      </c>
      <c r="B143" s="31" t="s">
        <v>478</v>
      </c>
      <c r="C143" s="31" t="s">
        <v>37</v>
      </c>
      <c r="D143" s="31" t="s">
        <v>479</v>
      </c>
      <c r="E143" s="44" t="s">
        <v>480</v>
      </c>
      <c r="F143" s="31">
        <v>20</v>
      </c>
      <c r="G143" s="44">
        <v>2020</v>
      </c>
      <c r="H143" s="66">
        <f t="shared" si="7"/>
        <v>112</v>
      </c>
      <c r="I143" s="66">
        <v>122</v>
      </c>
      <c r="J143" s="66">
        <v>140</v>
      </c>
      <c r="K143" s="30"/>
      <c r="L143" s="30"/>
      <c r="M143" s="2"/>
    </row>
    <row r="144" spans="1:13" ht="38.25" x14ac:dyDescent="0.2">
      <c r="A144" s="7">
        <f t="shared" si="8"/>
        <v>133</v>
      </c>
      <c r="B144" s="7" t="s">
        <v>481</v>
      </c>
      <c r="C144" s="7" t="s">
        <v>95</v>
      </c>
      <c r="D144" s="7" t="s">
        <v>482</v>
      </c>
      <c r="E144" s="36" t="s">
        <v>483</v>
      </c>
      <c r="F144" s="7">
        <v>20</v>
      </c>
      <c r="G144" s="36">
        <v>2010</v>
      </c>
      <c r="H144" s="49">
        <f t="shared" si="7"/>
        <v>0</v>
      </c>
      <c r="I144" s="66">
        <v>88</v>
      </c>
      <c r="J144" s="49">
        <v>0</v>
      </c>
      <c r="K144" s="6" t="s">
        <v>25</v>
      </c>
      <c r="L144" s="33" t="s">
        <v>484</v>
      </c>
      <c r="M144" s="2"/>
    </row>
    <row r="145" spans="1:13" ht="25.5" x14ac:dyDescent="0.2">
      <c r="A145" s="7">
        <f t="shared" si="8"/>
        <v>134</v>
      </c>
      <c r="B145" s="7" t="s">
        <v>485</v>
      </c>
      <c r="C145" s="7" t="s">
        <v>486</v>
      </c>
      <c r="D145" s="7" t="s">
        <v>487</v>
      </c>
      <c r="E145" s="36" t="s">
        <v>488</v>
      </c>
      <c r="F145" s="7">
        <v>20</v>
      </c>
      <c r="G145" s="36">
        <v>2012</v>
      </c>
      <c r="H145" s="49">
        <f t="shared" si="7"/>
        <v>40</v>
      </c>
      <c r="I145" s="50">
        <v>44</v>
      </c>
      <c r="J145" s="49">
        <v>50</v>
      </c>
      <c r="K145" s="6"/>
      <c r="L145" s="33" t="s">
        <v>489</v>
      </c>
      <c r="M145" s="2"/>
    </row>
    <row r="146" spans="1:13" ht="25.5" x14ac:dyDescent="0.2">
      <c r="A146" s="7">
        <f t="shared" si="8"/>
        <v>135</v>
      </c>
      <c r="B146" s="35" t="s">
        <v>490</v>
      </c>
      <c r="C146" s="35" t="s">
        <v>491</v>
      </c>
      <c r="D146" s="35" t="s">
        <v>492</v>
      </c>
      <c r="E146" s="35" t="s">
        <v>493</v>
      </c>
      <c r="F146" s="35">
        <v>10</v>
      </c>
      <c r="G146" s="92">
        <v>2019</v>
      </c>
      <c r="H146" s="66">
        <v>80</v>
      </c>
      <c r="I146" s="66">
        <v>88</v>
      </c>
      <c r="J146" s="66">
        <v>100</v>
      </c>
      <c r="K146" s="30"/>
      <c r="L146" s="35" t="s">
        <v>494</v>
      </c>
      <c r="M146" s="2"/>
    </row>
    <row r="147" spans="1:13" ht="38.25" x14ac:dyDescent="0.2">
      <c r="A147" s="7">
        <f t="shared" si="8"/>
        <v>136</v>
      </c>
      <c r="B147" s="20" t="s">
        <v>495</v>
      </c>
      <c r="C147" s="20" t="s">
        <v>496</v>
      </c>
      <c r="D147" s="20" t="s">
        <v>497</v>
      </c>
      <c r="E147" s="53">
        <v>44</v>
      </c>
      <c r="F147" s="20">
        <v>20</v>
      </c>
      <c r="G147" s="37">
        <v>2016</v>
      </c>
      <c r="H147" s="49">
        <f>J147*80%</f>
        <v>56</v>
      </c>
      <c r="I147" s="54">
        <v>66</v>
      </c>
      <c r="J147" s="49">
        <v>70</v>
      </c>
      <c r="K147" s="21"/>
      <c r="L147" s="21"/>
      <c r="M147" s="2"/>
    </row>
    <row r="148" spans="1:13" ht="38.25" x14ac:dyDescent="0.2">
      <c r="A148" s="7">
        <f t="shared" si="8"/>
        <v>137</v>
      </c>
      <c r="B148" s="20" t="s">
        <v>498</v>
      </c>
      <c r="C148" s="20" t="s">
        <v>499</v>
      </c>
      <c r="D148" s="20" t="s">
        <v>500</v>
      </c>
      <c r="E148" s="53">
        <v>44</v>
      </c>
      <c r="F148" s="20">
        <v>20</v>
      </c>
      <c r="G148" s="37">
        <v>2016</v>
      </c>
      <c r="H148" s="49">
        <v>80</v>
      </c>
      <c r="I148" s="54">
        <v>77</v>
      </c>
      <c r="J148" s="49">
        <v>100</v>
      </c>
      <c r="K148" s="21"/>
      <c r="L148" s="21" t="s">
        <v>276</v>
      </c>
      <c r="M148" s="2"/>
    </row>
    <row r="149" spans="1:13" ht="25.5" x14ac:dyDescent="0.2">
      <c r="A149" s="7">
        <f t="shared" si="8"/>
        <v>138</v>
      </c>
      <c r="B149" s="35" t="s">
        <v>501</v>
      </c>
      <c r="C149" s="35" t="s">
        <v>491</v>
      </c>
      <c r="D149" s="35" t="s">
        <v>502</v>
      </c>
      <c r="E149" s="35" t="s">
        <v>503</v>
      </c>
      <c r="F149" s="35">
        <v>10</v>
      </c>
      <c r="G149" s="92">
        <v>2019</v>
      </c>
      <c r="H149" s="66">
        <v>80</v>
      </c>
      <c r="I149" s="66">
        <v>88</v>
      </c>
      <c r="J149" s="66">
        <v>100</v>
      </c>
      <c r="K149" s="30"/>
      <c r="L149" s="35" t="s">
        <v>504</v>
      </c>
      <c r="M149" s="2"/>
    </row>
    <row r="150" spans="1:13" ht="51" x14ac:dyDescent="0.2">
      <c r="A150" s="7">
        <f t="shared" si="8"/>
        <v>139</v>
      </c>
      <c r="B150" s="7" t="s">
        <v>505</v>
      </c>
      <c r="C150" s="7" t="s">
        <v>506</v>
      </c>
      <c r="D150" s="7" t="s">
        <v>507</v>
      </c>
      <c r="E150" s="48">
        <v>80</v>
      </c>
      <c r="F150" s="7">
        <v>0</v>
      </c>
      <c r="G150" s="36">
        <v>2012</v>
      </c>
      <c r="H150" s="49">
        <f t="shared" ref="H150:H158" si="9">J150*80%</f>
        <v>0</v>
      </c>
      <c r="I150" s="50">
        <v>77</v>
      </c>
      <c r="J150" s="49">
        <v>0</v>
      </c>
      <c r="K150" s="6" t="s">
        <v>25</v>
      </c>
      <c r="L150" s="6"/>
      <c r="M150" s="2"/>
    </row>
    <row r="151" spans="1:13" ht="38.25" x14ac:dyDescent="0.2">
      <c r="A151" s="7">
        <f t="shared" si="8"/>
        <v>140</v>
      </c>
      <c r="B151" s="29" t="s">
        <v>508</v>
      </c>
      <c r="C151" s="29" t="s">
        <v>509</v>
      </c>
      <c r="D151" s="29" t="s">
        <v>510</v>
      </c>
      <c r="E151" s="110">
        <v>368</v>
      </c>
      <c r="F151" s="29">
        <v>14</v>
      </c>
      <c r="G151" s="65">
        <v>2018</v>
      </c>
      <c r="H151" s="49">
        <f t="shared" si="9"/>
        <v>104</v>
      </c>
      <c r="I151" s="66">
        <v>111</v>
      </c>
      <c r="J151" s="59">
        <v>130</v>
      </c>
      <c r="K151" s="102"/>
      <c r="L151" s="30"/>
      <c r="M151" s="2"/>
    </row>
    <row r="152" spans="1:13" ht="25.5" x14ac:dyDescent="0.2">
      <c r="A152" s="74">
        <v>141</v>
      </c>
      <c r="B152" s="22" t="s">
        <v>511</v>
      </c>
      <c r="C152" s="148" t="s">
        <v>512</v>
      </c>
      <c r="D152" s="148" t="s">
        <v>513</v>
      </c>
      <c r="E152" s="41" t="s">
        <v>514</v>
      </c>
      <c r="F152" s="148">
        <v>20</v>
      </c>
      <c r="G152" s="152" t="s">
        <v>175</v>
      </c>
      <c r="H152" s="49">
        <f t="shared" si="9"/>
        <v>52</v>
      </c>
      <c r="I152" s="157">
        <v>55</v>
      </c>
      <c r="J152" s="49">
        <v>65</v>
      </c>
      <c r="K152" s="21"/>
      <c r="L152" s="21"/>
      <c r="M152" s="2"/>
    </row>
    <row r="153" spans="1:13" x14ac:dyDescent="0.2">
      <c r="A153" s="74">
        <v>142</v>
      </c>
      <c r="B153" s="31" t="s">
        <v>515</v>
      </c>
      <c r="C153" s="78" t="s">
        <v>243</v>
      </c>
      <c r="D153" s="78"/>
      <c r="E153" s="44" t="s">
        <v>516</v>
      </c>
      <c r="F153" s="78">
        <v>30</v>
      </c>
      <c r="G153" s="82">
        <v>2018</v>
      </c>
      <c r="H153" s="49">
        <f t="shared" si="9"/>
        <v>48</v>
      </c>
      <c r="I153" s="50">
        <v>55</v>
      </c>
      <c r="J153" s="49">
        <v>60</v>
      </c>
      <c r="K153" s="30"/>
      <c r="L153" s="102"/>
      <c r="M153" s="2"/>
    </row>
    <row r="154" spans="1:13" ht="25.5" x14ac:dyDescent="0.2">
      <c r="A154" s="74">
        <v>142</v>
      </c>
      <c r="B154" s="13" t="s">
        <v>523</v>
      </c>
      <c r="C154" s="13" t="s">
        <v>147</v>
      </c>
      <c r="D154" s="13" t="s">
        <v>524</v>
      </c>
      <c r="E154" s="36" t="s">
        <v>525</v>
      </c>
      <c r="F154" s="58">
        <v>10</v>
      </c>
      <c r="G154" s="39">
        <v>2010</v>
      </c>
      <c r="H154" s="49">
        <f t="shared" si="9"/>
        <v>80</v>
      </c>
      <c r="I154" s="51">
        <v>99</v>
      </c>
      <c r="J154" s="49">
        <v>100</v>
      </c>
      <c r="K154" s="6"/>
      <c r="L154" s="33"/>
      <c r="M154" s="2"/>
    </row>
    <row r="155" spans="1:13" ht="25.5" x14ac:dyDescent="0.2">
      <c r="A155" s="74">
        <v>143</v>
      </c>
      <c r="B155" s="13" t="s">
        <v>517</v>
      </c>
      <c r="C155" s="13" t="s">
        <v>77</v>
      </c>
      <c r="D155" s="13" t="s">
        <v>518</v>
      </c>
      <c r="E155" s="39" t="s">
        <v>519</v>
      </c>
      <c r="F155" s="58">
        <v>16</v>
      </c>
      <c r="G155" s="39">
        <v>2012</v>
      </c>
      <c r="H155" s="49">
        <f t="shared" si="9"/>
        <v>0</v>
      </c>
      <c r="I155" s="51">
        <v>122</v>
      </c>
      <c r="J155" s="49">
        <v>0</v>
      </c>
      <c r="K155" s="6" t="s">
        <v>25</v>
      </c>
      <c r="L155" s="33"/>
      <c r="M155" s="2"/>
    </row>
    <row r="156" spans="1:13" ht="25.5" x14ac:dyDescent="0.2">
      <c r="A156" s="74">
        <v>144</v>
      </c>
      <c r="B156" s="20" t="s">
        <v>520</v>
      </c>
      <c r="C156" s="20" t="s">
        <v>77</v>
      </c>
      <c r="D156" s="20" t="s">
        <v>521</v>
      </c>
      <c r="E156" s="37" t="s">
        <v>522</v>
      </c>
      <c r="F156" s="20">
        <v>16</v>
      </c>
      <c r="G156" s="37">
        <v>2016</v>
      </c>
      <c r="H156" s="49">
        <f t="shared" si="9"/>
        <v>120</v>
      </c>
      <c r="I156" s="54">
        <v>122</v>
      </c>
      <c r="J156" s="49">
        <v>150</v>
      </c>
      <c r="K156" s="20"/>
      <c r="L156" s="21"/>
      <c r="M156" s="2"/>
    </row>
    <row r="157" spans="1:13" ht="25.5" x14ac:dyDescent="0.2">
      <c r="A157" s="74">
        <v>145</v>
      </c>
      <c r="B157" s="7" t="s">
        <v>526</v>
      </c>
      <c r="C157" s="7" t="s">
        <v>527</v>
      </c>
      <c r="D157" s="7" t="s">
        <v>528</v>
      </c>
      <c r="E157" s="52" t="s">
        <v>529</v>
      </c>
      <c r="F157" s="7">
        <v>0</v>
      </c>
      <c r="G157" s="36">
        <v>2008</v>
      </c>
      <c r="H157" s="49">
        <f t="shared" si="9"/>
        <v>0</v>
      </c>
      <c r="I157" s="50">
        <v>111</v>
      </c>
      <c r="J157" s="49">
        <v>0</v>
      </c>
      <c r="K157" s="6" t="s">
        <v>25</v>
      </c>
      <c r="L157" s="6" t="s">
        <v>530</v>
      </c>
      <c r="M157" s="2"/>
    </row>
    <row r="158" spans="1:13" ht="25.5" x14ac:dyDescent="0.2">
      <c r="A158" s="74">
        <v>146</v>
      </c>
      <c r="B158" s="20" t="s">
        <v>531</v>
      </c>
      <c r="C158" s="20" t="s">
        <v>532</v>
      </c>
      <c r="D158" s="20" t="s">
        <v>533</v>
      </c>
      <c r="E158" s="55" t="s">
        <v>244</v>
      </c>
      <c r="F158" s="80">
        <v>20</v>
      </c>
      <c r="G158" s="53" t="s">
        <v>137</v>
      </c>
      <c r="H158" s="49">
        <f t="shared" si="9"/>
        <v>40</v>
      </c>
      <c r="I158" s="50">
        <v>44</v>
      </c>
      <c r="J158" s="49">
        <v>50</v>
      </c>
      <c r="K158" s="21"/>
      <c r="L158" s="21"/>
      <c r="M158" s="2"/>
    </row>
    <row r="159" spans="1:13" x14ac:dyDescent="0.2">
      <c r="E159" s="5"/>
      <c r="M159" s="2"/>
    </row>
    <row r="160" spans="1:13" x14ac:dyDescent="0.15">
      <c r="E160" s="142"/>
      <c r="M160" s="2"/>
    </row>
    <row r="161" spans="3:13" x14ac:dyDescent="0.2">
      <c r="E161" s="5"/>
      <c r="M161" s="2"/>
    </row>
    <row r="162" spans="3:13" x14ac:dyDescent="0.2">
      <c r="C162" s="36"/>
      <c r="E162" s="5"/>
      <c r="M162" s="2"/>
    </row>
    <row r="163" spans="3:13" x14ac:dyDescent="0.2">
      <c r="E163" s="5"/>
      <c r="M163" s="2"/>
    </row>
    <row r="164" spans="3:13" x14ac:dyDescent="0.2">
      <c r="E164" s="5"/>
      <c r="M164" s="2"/>
    </row>
    <row r="165" spans="3:13" x14ac:dyDescent="0.2">
      <c r="E165" s="5"/>
      <c r="M165" s="2"/>
    </row>
    <row r="166" spans="3:13" x14ac:dyDescent="0.2">
      <c r="E166" s="5"/>
      <c r="M166" s="2"/>
    </row>
    <row r="167" spans="3:13" x14ac:dyDescent="0.2">
      <c r="E167" s="5"/>
      <c r="M167" s="2"/>
    </row>
    <row r="168" spans="3:13" x14ac:dyDescent="0.2">
      <c r="E168" s="5"/>
      <c r="M168" s="2"/>
    </row>
    <row r="169" spans="3:13" x14ac:dyDescent="0.2">
      <c r="E169" s="5"/>
      <c r="M169" s="2"/>
    </row>
    <row r="170" spans="3:13" x14ac:dyDescent="0.2">
      <c r="E170" s="5"/>
      <c r="M170" s="2"/>
    </row>
    <row r="171" spans="3:13" x14ac:dyDescent="0.2">
      <c r="E171" s="5"/>
      <c r="M171" s="2"/>
    </row>
  </sheetData>
  <sortState ref="B12:L158">
    <sortCondition ref="B12"/>
  </sortState>
  <mergeCells count="4">
    <mergeCell ref="G7:L7"/>
    <mergeCell ref="G6:J6"/>
    <mergeCell ref="B8:I8"/>
    <mergeCell ref="B9:I9"/>
  </mergeCells>
  <phoneticPr fontId="3" type="noConversion"/>
  <printOptions horizontalCentered="1"/>
  <pageMargins left="0.39370078740157483" right="0.39370078740157483" top="0.15748031496062992" bottom="0.15748031496062992" header="0.15748031496062992" footer="0.15748031496062992"/>
  <pageSetup paperSize="9" scale="70" fitToHeight="0" orientation="landscape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8"/>
  <sheetViews>
    <sheetView workbookViewId="0">
      <selection sqref="A1:XFD1048576"/>
    </sheetView>
  </sheetViews>
  <sheetFormatPr defaultColWidth="9.140625" defaultRowHeight="12.75" x14ac:dyDescent="0.2"/>
  <cols>
    <col min="1" max="1" width="4.7109375" style="2" customWidth="1"/>
    <col min="2" max="2" width="29.5703125" style="2" customWidth="1"/>
    <col min="3" max="3" width="19.7109375" style="2" customWidth="1"/>
    <col min="4" max="4" width="17.7109375" style="2" customWidth="1"/>
    <col min="5" max="5" width="9.28515625" style="2" customWidth="1"/>
    <col min="6" max="6" width="7.7109375" style="2" customWidth="1"/>
    <col min="7" max="7" width="12.28515625" style="2" customWidth="1"/>
    <col min="8" max="8" width="14.42578125" style="2" hidden="1" customWidth="1"/>
    <col min="9" max="10" width="14.42578125" style="2" customWidth="1"/>
    <col min="11" max="11" width="15.7109375" style="2" customWidth="1"/>
    <col min="12" max="12" width="12.5703125" style="2" customWidth="1"/>
    <col min="13" max="13" width="22" style="2" customWidth="1"/>
    <col min="14" max="14" width="81" style="1" customWidth="1"/>
    <col min="15" max="16384" width="9.140625" style="2"/>
  </cols>
  <sheetData>
    <row r="1" spans="1:15" ht="18" x14ac:dyDescent="0.2">
      <c r="B1" s="4"/>
      <c r="C1" s="4"/>
      <c r="D1" s="4"/>
      <c r="E1" s="9"/>
    </row>
    <row r="2" spans="1:15" x14ac:dyDescent="0.2">
      <c r="B2" s="10" t="s">
        <v>0</v>
      </c>
      <c r="C2" s="10"/>
      <c r="D2" s="10"/>
      <c r="E2" s="14"/>
      <c r="F2" s="14"/>
      <c r="G2" s="10" t="s">
        <v>534</v>
      </c>
      <c r="H2" s="10"/>
      <c r="I2" s="10"/>
      <c r="J2" s="10"/>
      <c r="K2" s="10"/>
      <c r="M2" s="49"/>
    </row>
    <row r="3" spans="1:15" x14ac:dyDescent="0.2">
      <c r="B3" s="10" t="s">
        <v>1</v>
      </c>
      <c r="C3" s="10"/>
      <c r="D3" s="10"/>
      <c r="E3" s="10"/>
      <c r="F3" s="14"/>
      <c r="G3" s="10" t="s">
        <v>1</v>
      </c>
      <c r="H3" s="10"/>
      <c r="I3" s="10"/>
      <c r="J3" s="10"/>
      <c r="K3" s="10"/>
    </row>
    <row r="4" spans="1:15" x14ac:dyDescent="0.2">
      <c r="B4" s="12" t="s">
        <v>2</v>
      </c>
      <c r="C4" s="12"/>
      <c r="D4" s="12"/>
      <c r="E4" s="11"/>
      <c r="F4" s="12"/>
      <c r="G4" s="12" t="s">
        <v>2</v>
      </c>
      <c r="H4" s="10"/>
      <c r="I4" s="10"/>
      <c r="J4" s="10"/>
      <c r="K4" s="10"/>
    </row>
    <row r="5" spans="1:15" x14ac:dyDescent="0.2">
      <c r="B5" s="10" t="s">
        <v>535</v>
      </c>
      <c r="C5" s="10"/>
      <c r="D5" s="10"/>
      <c r="E5" s="10"/>
      <c r="F5" s="10"/>
      <c r="G5" s="10" t="s">
        <v>536</v>
      </c>
      <c r="H5" s="10"/>
      <c r="I5" s="10"/>
      <c r="J5" s="10"/>
      <c r="K5" s="10"/>
    </row>
    <row r="6" spans="1:15" x14ac:dyDescent="0.2">
      <c r="B6" s="10" t="s">
        <v>537</v>
      </c>
      <c r="C6" s="10"/>
      <c r="D6" s="10"/>
      <c r="E6" s="10"/>
      <c r="F6" s="10"/>
      <c r="G6" s="10" t="s">
        <v>537</v>
      </c>
    </row>
    <row r="7" spans="1:15" ht="14.25" customHeight="1" x14ac:dyDescent="0.2">
      <c r="B7" s="10" t="s">
        <v>4</v>
      </c>
      <c r="C7" s="10"/>
      <c r="D7" s="10"/>
      <c r="E7" s="10"/>
      <c r="F7" s="10"/>
      <c r="G7" s="159" t="s">
        <v>538</v>
      </c>
      <c r="H7" s="159"/>
      <c r="I7" s="159"/>
      <c r="J7" s="159"/>
      <c r="K7" s="159"/>
    </row>
    <row r="8" spans="1:15" ht="13.5" customHeight="1" x14ac:dyDescent="0.2">
      <c r="B8" s="141"/>
      <c r="C8" s="10"/>
      <c r="D8" s="10"/>
      <c r="E8" s="10"/>
      <c r="F8" s="10"/>
      <c r="G8" s="159"/>
      <c r="H8" s="159"/>
      <c r="I8" s="159"/>
      <c r="J8" s="159"/>
      <c r="K8" s="159"/>
      <c r="L8" s="159"/>
      <c r="M8" s="159"/>
    </row>
    <row r="9" spans="1:15" ht="18" x14ac:dyDescent="0.2">
      <c r="B9" s="160" t="s">
        <v>539</v>
      </c>
      <c r="C9" s="160"/>
      <c r="D9" s="160"/>
      <c r="E9" s="160"/>
      <c r="F9" s="160"/>
      <c r="G9" s="160"/>
      <c r="H9" s="160"/>
      <c r="I9" s="160"/>
      <c r="J9" s="160"/>
      <c r="K9" s="4"/>
      <c r="L9" s="4"/>
      <c r="M9" s="4"/>
      <c r="N9" s="4"/>
    </row>
    <row r="10" spans="1:15" x14ac:dyDescent="0.2">
      <c r="B10" s="161" t="s">
        <v>540</v>
      </c>
      <c r="C10" s="161"/>
      <c r="D10" s="161"/>
      <c r="E10" s="161"/>
      <c r="F10" s="161"/>
      <c r="G10" s="161"/>
      <c r="H10" s="161"/>
      <c r="I10" s="161"/>
      <c r="J10" s="161"/>
    </row>
    <row r="12" spans="1:15" ht="38.25" x14ac:dyDescent="0.2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6" t="s">
        <v>10</v>
      </c>
      <c r="G12" s="6" t="s">
        <v>11</v>
      </c>
      <c r="H12" s="6" t="s">
        <v>541</v>
      </c>
      <c r="I12" s="30" t="s">
        <v>12</v>
      </c>
      <c r="J12" s="6" t="s">
        <v>13</v>
      </c>
      <c r="K12" s="30" t="s">
        <v>14</v>
      </c>
      <c r="L12" s="6" t="s">
        <v>15</v>
      </c>
      <c r="M12" s="6" t="s">
        <v>16</v>
      </c>
      <c r="O12" s="9"/>
    </row>
    <row r="13" spans="1:15" ht="38.25" x14ac:dyDescent="0.2">
      <c r="A13" s="7">
        <v>1</v>
      </c>
      <c r="B13" s="13" t="s">
        <v>22</v>
      </c>
      <c r="C13" s="13" t="s">
        <v>23</v>
      </c>
      <c r="D13" s="13" t="s">
        <v>24</v>
      </c>
      <c r="E13" s="48">
        <v>64</v>
      </c>
      <c r="F13" s="7">
        <v>0</v>
      </c>
      <c r="G13" s="36">
        <v>2010</v>
      </c>
      <c r="H13" s="49"/>
      <c r="I13" s="49">
        <v>0</v>
      </c>
      <c r="J13" s="50">
        <v>55.000000000000007</v>
      </c>
      <c r="K13" s="49">
        <v>0</v>
      </c>
      <c r="L13" s="6" t="s">
        <v>25</v>
      </c>
      <c r="M13" s="33"/>
    </row>
    <row r="14" spans="1:15" ht="25.5" x14ac:dyDescent="0.2">
      <c r="A14" s="7">
        <v>2</v>
      </c>
      <c r="B14" s="7" t="s">
        <v>26</v>
      </c>
      <c r="C14" s="7" t="s">
        <v>27</v>
      </c>
      <c r="D14" s="7" t="s">
        <v>28</v>
      </c>
      <c r="E14" s="36" t="s">
        <v>29</v>
      </c>
      <c r="F14" s="7">
        <v>10</v>
      </c>
      <c r="G14" s="36">
        <v>2009</v>
      </c>
      <c r="H14" s="49">
        <v>60</v>
      </c>
      <c r="I14" s="49">
        <v>0</v>
      </c>
      <c r="J14" s="51">
        <v>77</v>
      </c>
      <c r="K14" s="49">
        <v>86.9</v>
      </c>
      <c r="L14" s="19" t="s">
        <v>30</v>
      </c>
      <c r="M14" s="33" t="s">
        <v>31</v>
      </c>
    </row>
    <row r="15" spans="1:15" ht="25.5" x14ac:dyDescent="0.2">
      <c r="A15" s="7">
        <v>3</v>
      </c>
      <c r="B15" s="7" t="s">
        <v>32</v>
      </c>
      <c r="C15" s="7" t="s">
        <v>33</v>
      </c>
      <c r="D15" s="31" t="s">
        <v>34</v>
      </c>
      <c r="E15" s="52" t="s">
        <v>35</v>
      </c>
      <c r="F15" s="7">
        <v>15</v>
      </c>
      <c r="G15" s="36">
        <v>2006</v>
      </c>
      <c r="H15" s="50"/>
      <c r="I15" s="49">
        <v>0</v>
      </c>
      <c r="J15" s="50">
        <v>77</v>
      </c>
      <c r="K15" s="49">
        <v>0</v>
      </c>
      <c r="L15" s="6" t="s">
        <v>25</v>
      </c>
      <c r="M15" s="33"/>
    </row>
    <row r="16" spans="1:15" ht="25.5" x14ac:dyDescent="0.2">
      <c r="A16" s="7">
        <v>4</v>
      </c>
      <c r="B16" s="7" t="s">
        <v>46</v>
      </c>
      <c r="C16" s="7" t="s">
        <v>47</v>
      </c>
      <c r="D16" s="7"/>
      <c r="E16" s="52" t="s">
        <v>48</v>
      </c>
      <c r="F16" s="7">
        <v>30</v>
      </c>
      <c r="G16" s="36">
        <v>2005</v>
      </c>
      <c r="H16" s="49">
        <v>15</v>
      </c>
      <c r="I16" s="49">
        <v>16.940000000000001</v>
      </c>
      <c r="J16" s="50">
        <v>22</v>
      </c>
      <c r="K16" s="49">
        <v>22</v>
      </c>
      <c r="L16" s="6"/>
      <c r="M16" s="33"/>
    </row>
    <row r="17" spans="1:13" s="2" customFormat="1" ht="51" x14ac:dyDescent="0.2">
      <c r="A17" s="13">
        <v>5</v>
      </c>
      <c r="B17" s="20" t="s">
        <v>49</v>
      </c>
      <c r="C17" s="20" t="s">
        <v>50</v>
      </c>
      <c r="D17" s="20" t="s">
        <v>51</v>
      </c>
      <c r="E17" s="53" t="s">
        <v>52</v>
      </c>
      <c r="F17" s="20">
        <v>16</v>
      </c>
      <c r="G17" s="37">
        <v>2016</v>
      </c>
      <c r="H17" s="50">
        <v>90</v>
      </c>
      <c r="I17" s="49">
        <v>96.800000000000011</v>
      </c>
      <c r="J17" s="50">
        <v>115.50000000000001</v>
      </c>
      <c r="K17" s="49">
        <v>126.50000000000001</v>
      </c>
      <c r="L17" s="21"/>
      <c r="M17" s="21"/>
    </row>
    <row r="18" spans="1:13" s="2" customFormat="1" ht="25.5" x14ac:dyDescent="0.2">
      <c r="A18" s="7">
        <v>6</v>
      </c>
      <c r="B18" s="13" t="s">
        <v>53</v>
      </c>
      <c r="C18" s="13" t="s">
        <v>54</v>
      </c>
      <c r="D18" s="13" t="s">
        <v>55</v>
      </c>
      <c r="E18" s="48">
        <v>168</v>
      </c>
      <c r="F18" s="7">
        <v>20</v>
      </c>
      <c r="G18" s="36">
        <v>2009</v>
      </c>
      <c r="H18" s="49">
        <v>40</v>
      </c>
      <c r="I18" s="49">
        <v>0</v>
      </c>
      <c r="J18" s="50">
        <v>55.000000000000007</v>
      </c>
      <c r="K18" s="49">
        <v>66</v>
      </c>
      <c r="L18" s="19" t="s">
        <v>30</v>
      </c>
      <c r="M18" s="33"/>
    </row>
    <row r="19" spans="1:13" s="2" customFormat="1" ht="25.5" x14ac:dyDescent="0.2">
      <c r="A19" s="7">
        <v>7</v>
      </c>
      <c r="B19" s="7" t="s">
        <v>56</v>
      </c>
      <c r="C19" s="7" t="s">
        <v>54</v>
      </c>
      <c r="D19" s="7" t="s">
        <v>57</v>
      </c>
      <c r="E19" s="48">
        <v>236</v>
      </c>
      <c r="F19" s="7">
        <v>20</v>
      </c>
      <c r="G19" s="36">
        <v>2008</v>
      </c>
      <c r="H19" s="49">
        <v>40</v>
      </c>
      <c r="I19" s="49">
        <v>42.35</v>
      </c>
      <c r="J19" s="50">
        <v>55.000000000000007</v>
      </c>
      <c r="K19" s="49">
        <v>55.000000000000007</v>
      </c>
      <c r="L19" s="7"/>
      <c r="M19" s="33"/>
    </row>
    <row r="20" spans="1:13" s="2" customFormat="1" ht="127.5" x14ac:dyDescent="0.2">
      <c r="A20" s="7">
        <v>8</v>
      </c>
      <c r="B20" s="20" t="s">
        <v>62</v>
      </c>
      <c r="C20" s="20" t="s">
        <v>63</v>
      </c>
      <c r="D20" s="20" t="s">
        <v>64</v>
      </c>
      <c r="E20" s="37" t="s">
        <v>65</v>
      </c>
      <c r="F20" s="20">
        <v>30</v>
      </c>
      <c r="G20" s="37">
        <v>2015</v>
      </c>
      <c r="H20" s="50">
        <v>30</v>
      </c>
      <c r="I20" s="49">
        <v>32.67</v>
      </c>
      <c r="J20" s="54">
        <v>38.5</v>
      </c>
      <c r="K20" s="49">
        <v>42.900000000000006</v>
      </c>
      <c r="L20" s="21"/>
      <c r="M20" s="34" t="s">
        <v>66</v>
      </c>
    </row>
    <row r="21" spans="1:13" s="2" customFormat="1" ht="25.5" x14ac:dyDescent="0.2">
      <c r="A21" s="7">
        <v>9</v>
      </c>
      <c r="B21" s="20" t="s">
        <v>71</v>
      </c>
      <c r="C21" s="20" t="s">
        <v>72</v>
      </c>
      <c r="D21" s="20" t="s">
        <v>73</v>
      </c>
      <c r="E21" s="55" t="s">
        <v>74</v>
      </c>
      <c r="F21" s="20">
        <v>20</v>
      </c>
      <c r="G21" s="37" t="s">
        <v>542</v>
      </c>
      <c r="H21" s="50">
        <v>50</v>
      </c>
      <c r="I21" s="49">
        <v>54.45</v>
      </c>
      <c r="J21" s="50">
        <v>66</v>
      </c>
      <c r="K21" s="49">
        <v>71.5</v>
      </c>
      <c r="L21" s="19"/>
      <c r="M21" s="21"/>
    </row>
    <row r="22" spans="1:13" s="2" customFormat="1" ht="25.5" x14ac:dyDescent="0.2">
      <c r="A22" s="7">
        <v>10</v>
      </c>
      <c r="B22" s="20" t="s">
        <v>76</v>
      </c>
      <c r="C22" s="20" t="s">
        <v>77</v>
      </c>
      <c r="D22" s="20" t="s">
        <v>78</v>
      </c>
      <c r="E22" s="53">
        <v>36</v>
      </c>
      <c r="F22" s="20">
        <v>20</v>
      </c>
      <c r="G22" s="37">
        <v>2016</v>
      </c>
      <c r="H22" s="50">
        <v>25</v>
      </c>
      <c r="I22" s="49">
        <v>27.500000000000004</v>
      </c>
      <c r="J22" s="54">
        <v>27.500000000000004</v>
      </c>
      <c r="K22" s="49">
        <v>36.300000000000004</v>
      </c>
      <c r="L22" s="21"/>
      <c r="M22" s="21"/>
    </row>
    <row r="23" spans="1:13" s="2" customFormat="1" ht="38.25" x14ac:dyDescent="0.2">
      <c r="A23" s="7">
        <v>11</v>
      </c>
      <c r="B23" s="7" t="s">
        <v>84</v>
      </c>
      <c r="C23" s="7" t="s">
        <v>85</v>
      </c>
      <c r="D23" s="7" t="s">
        <v>86</v>
      </c>
      <c r="E23" s="36" t="s">
        <v>87</v>
      </c>
      <c r="F23" s="7">
        <v>0</v>
      </c>
      <c r="G23" s="36">
        <v>2009</v>
      </c>
      <c r="H23" s="49"/>
      <c r="I23" s="49">
        <v>0</v>
      </c>
      <c r="J23" s="50">
        <v>66</v>
      </c>
      <c r="K23" s="49">
        <v>0</v>
      </c>
      <c r="L23" s="6" t="s">
        <v>25</v>
      </c>
      <c r="M23" s="33" t="s">
        <v>88</v>
      </c>
    </row>
    <row r="24" spans="1:13" s="2" customFormat="1" x14ac:dyDescent="0.2">
      <c r="A24" s="31">
        <v>12</v>
      </c>
      <c r="B24" s="31" t="s">
        <v>89</v>
      </c>
      <c r="C24" s="31" t="s">
        <v>37</v>
      </c>
      <c r="D24" s="31" t="s">
        <v>90</v>
      </c>
      <c r="E24" s="44" t="s">
        <v>39</v>
      </c>
      <c r="F24" s="31">
        <v>30</v>
      </c>
      <c r="G24" s="44">
        <v>2017</v>
      </c>
      <c r="H24" s="66"/>
      <c r="I24" s="103">
        <v>84.7</v>
      </c>
      <c r="J24" s="50">
        <v>90</v>
      </c>
      <c r="K24" s="103">
        <v>110</v>
      </c>
      <c r="L24" s="30"/>
      <c r="M24" s="30" t="s">
        <v>543</v>
      </c>
    </row>
    <row r="25" spans="1:13" s="2" customFormat="1" x14ac:dyDescent="0.2">
      <c r="A25" s="31">
        <v>13</v>
      </c>
      <c r="B25" s="31" t="s">
        <v>91</v>
      </c>
      <c r="C25" s="31" t="s">
        <v>37</v>
      </c>
      <c r="D25" s="31" t="s">
        <v>92</v>
      </c>
      <c r="E25" s="44" t="s">
        <v>93</v>
      </c>
      <c r="F25" s="31">
        <v>30</v>
      </c>
      <c r="G25" s="44">
        <v>2017</v>
      </c>
      <c r="H25" s="66"/>
      <c r="I25" s="103">
        <v>84.7</v>
      </c>
      <c r="J25" s="50">
        <v>90</v>
      </c>
      <c r="K25" s="103">
        <v>110</v>
      </c>
      <c r="L25" s="30"/>
      <c r="M25" s="30" t="s">
        <v>544</v>
      </c>
    </row>
    <row r="26" spans="1:13" s="2" customFormat="1" ht="38.25" x14ac:dyDescent="0.2">
      <c r="A26" s="7">
        <v>14</v>
      </c>
      <c r="B26" s="7" t="s">
        <v>94</v>
      </c>
      <c r="C26" s="7" t="s">
        <v>95</v>
      </c>
      <c r="D26" s="13" t="s">
        <v>96</v>
      </c>
      <c r="E26" s="36">
        <v>128</v>
      </c>
      <c r="F26" s="7">
        <v>20</v>
      </c>
      <c r="G26" s="36">
        <v>2007</v>
      </c>
      <c r="H26" s="49">
        <v>35</v>
      </c>
      <c r="I26" s="49">
        <v>0</v>
      </c>
      <c r="J26" s="50">
        <v>44</v>
      </c>
      <c r="K26" s="49">
        <v>56.1</v>
      </c>
      <c r="L26" s="19" t="s">
        <v>30</v>
      </c>
      <c r="M26" s="33" t="s">
        <v>97</v>
      </c>
    </row>
    <row r="27" spans="1:13" s="2" customFormat="1" ht="25.5" x14ac:dyDescent="0.2">
      <c r="A27" s="7">
        <v>15</v>
      </c>
      <c r="B27" s="7" t="s">
        <v>98</v>
      </c>
      <c r="C27" s="7" t="s">
        <v>99</v>
      </c>
      <c r="D27" s="7" t="s">
        <v>100</v>
      </c>
      <c r="E27" s="36" t="s">
        <v>101</v>
      </c>
      <c r="F27" s="7">
        <v>20</v>
      </c>
      <c r="G27" s="36">
        <v>2009</v>
      </c>
      <c r="H27" s="50">
        <v>50</v>
      </c>
      <c r="I27" s="49">
        <v>0</v>
      </c>
      <c r="J27" s="50">
        <v>66</v>
      </c>
      <c r="K27" s="49">
        <v>0</v>
      </c>
      <c r="L27" s="6" t="s">
        <v>25</v>
      </c>
      <c r="M27" s="33" t="s">
        <v>102</v>
      </c>
    </row>
    <row r="28" spans="1:13" s="2" customFormat="1" ht="38.25" x14ac:dyDescent="0.2">
      <c r="A28" s="7">
        <v>16</v>
      </c>
      <c r="B28" s="13" t="s">
        <v>545</v>
      </c>
      <c r="C28" s="13" t="s">
        <v>546</v>
      </c>
      <c r="D28" s="56"/>
      <c r="E28" s="48" t="s">
        <v>547</v>
      </c>
      <c r="F28" s="7">
        <v>0</v>
      </c>
      <c r="G28" s="36" t="s">
        <v>548</v>
      </c>
      <c r="H28" s="49">
        <v>120</v>
      </c>
      <c r="I28" s="49">
        <v>0</v>
      </c>
      <c r="J28" s="50">
        <v>165</v>
      </c>
      <c r="K28" s="49">
        <v>0</v>
      </c>
      <c r="L28" s="6"/>
      <c r="M28" s="6" t="s">
        <v>549</v>
      </c>
    </row>
    <row r="29" spans="1:13" s="2" customFormat="1" x14ac:dyDescent="0.2">
      <c r="A29" s="35">
        <v>17</v>
      </c>
      <c r="B29" s="35" t="s">
        <v>103</v>
      </c>
      <c r="C29" s="35" t="s">
        <v>104</v>
      </c>
      <c r="D29" s="35"/>
      <c r="E29" s="35" t="s">
        <v>550</v>
      </c>
      <c r="F29" s="35">
        <v>20</v>
      </c>
      <c r="G29" s="92">
        <v>2017</v>
      </c>
      <c r="H29" s="35"/>
      <c r="I29" s="66">
        <v>32.67</v>
      </c>
      <c r="J29" s="35">
        <v>0</v>
      </c>
      <c r="K29" s="66">
        <v>44</v>
      </c>
      <c r="L29" s="35"/>
      <c r="M29" s="30" t="s">
        <v>543</v>
      </c>
    </row>
    <row r="30" spans="1:13" s="2" customFormat="1" ht="38.25" x14ac:dyDescent="0.2">
      <c r="A30" s="7">
        <v>18</v>
      </c>
      <c r="B30" s="13" t="s">
        <v>108</v>
      </c>
      <c r="C30" s="13" t="s">
        <v>109</v>
      </c>
      <c r="D30" s="13" t="s">
        <v>110</v>
      </c>
      <c r="E30" s="57" t="s">
        <v>111</v>
      </c>
      <c r="F30" s="13">
        <v>20</v>
      </c>
      <c r="G30" s="39">
        <v>2014</v>
      </c>
      <c r="H30" s="50">
        <v>45</v>
      </c>
      <c r="I30" s="49">
        <v>48.400000000000006</v>
      </c>
      <c r="J30" s="50">
        <v>60.500000000000007</v>
      </c>
      <c r="K30" s="49">
        <v>63.800000000000004</v>
      </c>
      <c r="L30" s="19"/>
      <c r="M30" s="19"/>
    </row>
    <row r="31" spans="1:13" s="2" customFormat="1" ht="38.25" x14ac:dyDescent="0.2">
      <c r="A31" s="7">
        <v>19</v>
      </c>
      <c r="B31" s="13" t="s">
        <v>112</v>
      </c>
      <c r="C31" s="13" t="s">
        <v>113</v>
      </c>
      <c r="D31" s="13" t="s">
        <v>114</v>
      </c>
      <c r="E31" s="39" t="s">
        <v>115</v>
      </c>
      <c r="F31" s="58">
        <v>20</v>
      </c>
      <c r="G31" s="39" t="s">
        <v>320</v>
      </c>
      <c r="H31" s="51">
        <v>40</v>
      </c>
      <c r="I31" s="49">
        <v>42.35</v>
      </c>
      <c r="J31" s="51">
        <v>55.000000000000007</v>
      </c>
      <c r="K31" s="49">
        <v>55.000000000000007</v>
      </c>
      <c r="L31" s="19" t="s">
        <v>30</v>
      </c>
      <c r="M31" s="19"/>
    </row>
    <row r="32" spans="1:13" s="2" customFormat="1" ht="38.25" x14ac:dyDescent="0.2">
      <c r="A32" s="7">
        <v>20</v>
      </c>
      <c r="B32" s="20" t="s">
        <v>117</v>
      </c>
      <c r="C32" s="22" t="s">
        <v>118</v>
      </c>
      <c r="D32" s="22" t="s">
        <v>119</v>
      </c>
      <c r="E32" s="72">
        <v>108</v>
      </c>
      <c r="F32" s="22">
        <v>20</v>
      </c>
      <c r="G32" s="41">
        <v>2016</v>
      </c>
      <c r="H32" s="68">
        <v>50</v>
      </c>
      <c r="I32" s="49">
        <v>54.45</v>
      </c>
      <c r="J32" s="54">
        <v>66</v>
      </c>
      <c r="K32" s="49">
        <v>71.5</v>
      </c>
      <c r="L32" s="21"/>
      <c r="M32" s="24"/>
    </row>
    <row r="33" spans="1:14" ht="25.5" x14ac:dyDescent="0.2">
      <c r="A33" s="87">
        <v>21</v>
      </c>
      <c r="B33" s="87" t="s">
        <v>120</v>
      </c>
      <c r="C33" s="87" t="s">
        <v>121</v>
      </c>
      <c r="D33" s="87" t="s">
        <v>122</v>
      </c>
      <c r="E33" s="87" t="s">
        <v>123</v>
      </c>
      <c r="F33" s="87">
        <v>25</v>
      </c>
      <c r="G33" s="87">
        <v>2018</v>
      </c>
      <c r="H33" s="87"/>
      <c r="I33" s="114">
        <v>77</v>
      </c>
      <c r="J33" s="114">
        <v>90</v>
      </c>
      <c r="K33" s="114">
        <v>100</v>
      </c>
      <c r="L33" s="87" t="s">
        <v>551</v>
      </c>
      <c r="M33" s="87" t="s">
        <v>124</v>
      </c>
    </row>
    <row r="34" spans="1:14" ht="25.5" x14ac:dyDescent="0.2">
      <c r="A34" s="7">
        <v>22</v>
      </c>
      <c r="B34" s="7" t="s">
        <v>129</v>
      </c>
      <c r="C34" s="8" t="s">
        <v>130</v>
      </c>
      <c r="D34" s="8" t="s">
        <v>131</v>
      </c>
      <c r="E34" s="104" t="s">
        <v>132</v>
      </c>
      <c r="F34" s="8">
        <v>20</v>
      </c>
      <c r="G34" s="60" t="s">
        <v>133</v>
      </c>
      <c r="H34" s="69">
        <v>45</v>
      </c>
      <c r="I34" s="49">
        <v>0</v>
      </c>
      <c r="J34" s="50">
        <v>66</v>
      </c>
      <c r="K34" s="49">
        <v>0</v>
      </c>
      <c r="L34" s="109" t="s">
        <v>25</v>
      </c>
      <c r="M34" s="6"/>
    </row>
    <row r="35" spans="1:14" ht="25.5" x14ac:dyDescent="0.2">
      <c r="A35" s="7">
        <v>23</v>
      </c>
      <c r="B35" s="20" t="s">
        <v>134</v>
      </c>
      <c r="C35" s="20" t="s">
        <v>135</v>
      </c>
      <c r="D35" s="20" t="s">
        <v>136</v>
      </c>
      <c r="E35" s="53">
        <v>272</v>
      </c>
      <c r="F35" s="20">
        <v>10</v>
      </c>
      <c r="G35" s="53" t="s">
        <v>137</v>
      </c>
      <c r="H35" s="50">
        <v>55</v>
      </c>
      <c r="I35" s="49">
        <v>60.500000000000007</v>
      </c>
      <c r="J35" s="50">
        <v>71.5</v>
      </c>
      <c r="K35" s="49">
        <v>79.2</v>
      </c>
      <c r="L35" s="108"/>
      <c r="M35" s="24"/>
    </row>
    <row r="36" spans="1:14" ht="38.25" x14ac:dyDescent="0.2">
      <c r="A36" s="31">
        <v>24</v>
      </c>
      <c r="B36" s="31" t="s">
        <v>138</v>
      </c>
      <c r="C36" s="31" t="s">
        <v>139</v>
      </c>
      <c r="D36" s="31" t="s">
        <v>140</v>
      </c>
      <c r="E36" s="31" t="s">
        <v>123</v>
      </c>
      <c r="F36" s="31">
        <v>25</v>
      </c>
      <c r="G36" s="31">
        <v>2018</v>
      </c>
      <c r="H36" s="31"/>
      <c r="I36" s="114">
        <v>77</v>
      </c>
      <c r="J36" s="114">
        <v>90</v>
      </c>
      <c r="K36" s="114">
        <v>100</v>
      </c>
      <c r="L36" s="88" t="s">
        <v>276</v>
      </c>
      <c r="M36" s="31" t="s">
        <v>124</v>
      </c>
    </row>
    <row r="37" spans="1:14" ht="38.25" x14ac:dyDescent="0.2">
      <c r="A37" s="7">
        <v>25</v>
      </c>
      <c r="B37" s="13" t="s">
        <v>141</v>
      </c>
      <c r="C37" s="13" t="s">
        <v>142</v>
      </c>
      <c r="D37" s="13" t="s">
        <v>143</v>
      </c>
      <c r="E37" s="39" t="s">
        <v>144</v>
      </c>
      <c r="F37" s="13">
        <v>30</v>
      </c>
      <c r="G37" s="39" t="s">
        <v>145</v>
      </c>
      <c r="H37" s="63">
        <v>25</v>
      </c>
      <c r="I37" s="49">
        <v>26.62</v>
      </c>
      <c r="J37" s="51">
        <v>33</v>
      </c>
      <c r="K37" s="49">
        <v>35.200000000000003</v>
      </c>
      <c r="L37" s="107"/>
      <c r="M37" s="19"/>
    </row>
    <row r="38" spans="1:14" ht="38.25" x14ac:dyDescent="0.2">
      <c r="A38" s="31">
        <v>26</v>
      </c>
      <c r="B38" s="16" t="s">
        <v>146</v>
      </c>
      <c r="C38" s="16" t="s">
        <v>147</v>
      </c>
      <c r="D38" s="16" t="s">
        <v>148</v>
      </c>
      <c r="E38" s="43" t="s">
        <v>149</v>
      </c>
      <c r="F38" s="81">
        <v>14</v>
      </c>
      <c r="G38" s="40">
        <v>2011</v>
      </c>
      <c r="H38" s="51">
        <v>60</v>
      </c>
      <c r="I38" s="49">
        <v>66.550000000000011</v>
      </c>
      <c r="J38" s="51">
        <v>77</v>
      </c>
      <c r="K38" s="49">
        <v>86.9</v>
      </c>
      <c r="L38" s="64"/>
      <c r="M38" s="6"/>
    </row>
    <row r="39" spans="1:14" ht="25.5" x14ac:dyDescent="0.2">
      <c r="A39" s="35">
        <v>27</v>
      </c>
      <c r="B39" s="13" t="s">
        <v>150</v>
      </c>
      <c r="C39" s="13" t="s">
        <v>151</v>
      </c>
      <c r="D39" s="13" t="s">
        <v>152</v>
      </c>
      <c r="E39" s="36" t="s">
        <v>153</v>
      </c>
      <c r="F39" s="58">
        <v>10</v>
      </c>
      <c r="G39" s="39">
        <v>2013</v>
      </c>
      <c r="H39" s="51">
        <v>90</v>
      </c>
      <c r="I39" s="49">
        <v>0</v>
      </c>
      <c r="J39" s="51">
        <v>115.50000000000001</v>
      </c>
      <c r="K39" s="49">
        <v>126.50000000000001</v>
      </c>
      <c r="L39" s="6" t="s">
        <v>30</v>
      </c>
      <c r="M39" s="33" t="s">
        <v>154</v>
      </c>
    </row>
    <row r="40" spans="1:14" ht="25.5" x14ac:dyDescent="0.2">
      <c r="A40" s="7">
        <v>28</v>
      </c>
      <c r="B40" s="35" t="s">
        <v>155</v>
      </c>
      <c r="C40" s="35" t="s">
        <v>156</v>
      </c>
      <c r="D40" s="35" t="s">
        <v>157</v>
      </c>
      <c r="E40" s="35" t="s">
        <v>158</v>
      </c>
      <c r="F40" s="35">
        <v>15</v>
      </c>
      <c r="G40" s="35">
        <v>2017</v>
      </c>
      <c r="H40" s="35"/>
      <c r="I40" s="66">
        <v>60.500000000000007</v>
      </c>
      <c r="J40" s="66">
        <v>71.5</v>
      </c>
      <c r="K40" s="66">
        <v>79.2</v>
      </c>
      <c r="L40" s="35"/>
      <c r="M40" s="35"/>
    </row>
    <row r="41" spans="1:14" ht="25.5" x14ac:dyDescent="0.2">
      <c r="A41" s="7">
        <v>29</v>
      </c>
      <c r="B41" s="7" t="s">
        <v>159</v>
      </c>
      <c r="C41" s="7" t="s">
        <v>160</v>
      </c>
      <c r="D41" s="7" t="s">
        <v>161</v>
      </c>
      <c r="E41" s="36" t="s">
        <v>162</v>
      </c>
      <c r="F41" s="7">
        <v>80</v>
      </c>
      <c r="G41" s="36">
        <v>2012</v>
      </c>
      <c r="H41" s="49">
        <v>15</v>
      </c>
      <c r="I41" s="49">
        <v>15.400000000000002</v>
      </c>
      <c r="J41" s="50">
        <v>19.8</v>
      </c>
      <c r="K41" s="49">
        <v>22</v>
      </c>
      <c r="L41" s="6"/>
      <c r="M41" s="33" t="s">
        <v>163</v>
      </c>
    </row>
    <row r="42" spans="1:14" ht="25.5" x14ac:dyDescent="0.2">
      <c r="A42" s="7">
        <v>30</v>
      </c>
      <c r="B42" s="20" t="s">
        <v>164</v>
      </c>
      <c r="C42" s="20" t="s">
        <v>165</v>
      </c>
      <c r="D42" s="20" t="s">
        <v>166</v>
      </c>
      <c r="E42" s="53">
        <v>144</v>
      </c>
      <c r="F42" s="20">
        <v>20</v>
      </c>
      <c r="G42" s="37" t="s">
        <v>137</v>
      </c>
      <c r="H42" s="50">
        <v>40</v>
      </c>
      <c r="I42" s="49">
        <v>42.35</v>
      </c>
      <c r="J42" s="50">
        <v>55.000000000000007</v>
      </c>
      <c r="K42" s="49">
        <v>56.1</v>
      </c>
      <c r="L42" s="21"/>
      <c r="M42" s="21"/>
    </row>
    <row r="43" spans="1:14" ht="38.25" x14ac:dyDescent="0.2">
      <c r="A43" s="7">
        <v>31</v>
      </c>
      <c r="B43" s="20" t="s">
        <v>170</v>
      </c>
      <c r="C43" s="20" t="s">
        <v>171</v>
      </c>
      <c r="D43" s="20" t="s">
        <v>172</v>
      </c>
      <c r="E43" s="53">
        <v>352</v>
      </c>
      <c r="F43" s="20">
        <v>16</v>
      </c>
      <c r="G43" s="37">
        <v>2015</v>
      </c>
      <c r="H43" s="50">
        <v>65</v>
      </c>
      <c r="I43" s="49">
        <v>72.600000000000009</v>
      </c>
      <c r="J43" s="50">
        <v>88</v>
      </c>
      <c r="K43" s="49">
        <v>94.600000000000009</v>
      </c>
      <c r="L43" s="86"/>
      <c r="M43" s="21"/>
    </row>
    <row r="44" spans="1:14" s="90" customFormat="1" ht="38.25" x14ac:dyDescent="0.2">
      <c r="A44" s="31">
        <v>32</v>
      </c>
      <c r="B44" s="20" t="s">
        <v>173</v>
      </c>
      <c r="C44" s="20" t="s">
        <v>118</v>
      </c>
      <c r="D44" s="20" t="s">
        <v>174</v>
      </c>
      <c r="E44" s="55">
        <v>114</v>
      </c>
      <c r="F44" s="20">
        <v>20</v>
      </c>
      <c r="G44" s="37" t="s">
        <v>175</v>
      </c>
      <c r="H44" s="50">
        <v>70</v>
      </c>
      <c r="I44" s="49">
        <v>72.600000000000009</v>
      </c>
      <c r="J44" s="50">
        <v>88</v>
      </c>
      <c r="K44" s="49">
        <v>94.600000000000009</v>
      </c>
      <c r="L44" s="21"/>
      <c r="M44" s="21"/>
      <c r="N44" s="89"/>
    </row>
    <row r="45" spans="1:14" ht="25.5" x14ac:dyDescent="0.2">
      <c r="A45" s="7">
        <v>33</v>
      </c>
      <c r="B45" s="77" t="s">
        <v>176</v>
      </c>
      <c r="C45" s="77" t="s">
        <v>177</v>
      </c>
      <c r="D45" s="77" t="s">
        <v>178</v>
      </c>
      <c r="E45" s="97">
        <v>160</v>
      </c>
      <c r="F45" s="77">
        <v>40</v>
      </c>
      <c r="G45" s="79" t="s">
        <v>116</v>
      </c>
      <c r="H45" s="85">
        <v>45</v>
      </c>
      <c r="I45" s="66">
        <v>70.400000000000006</v>
      </c>
      <c r="J45" s="66">
        <v>60.500000000000007</v>
      </c>
      <c r="K45" s="66">
        <v>88</v>
      </c>
      <c r="L45" s="32"/>
      <c r="M45" s="88" t="s">
        <v>276</v>
      </c>
    </row>
    <row r="46" spans="1:14" ht="25.5" x14ac:dyDescent="0.2">
      <c r="A46" s="7">
        <v>34</v>
      </c>
      <c r="B46" s="7" t="s">
        <v>179</v>
      </c>
      <c r="C46" s="7" t="s">
        <v>180</v>
      </c>
      <c r="D46" s="7" t="s">
        <v>181</v>
      </c>
      <c r="E46" s="36">
        <v>216</v>
      </c>
      <c r="F46" s="7">
        <v>24</v>
      </c>
      <c r="G46" s="36">
        <v>2009</v>
      </c>
      <c r="H46" s="49">
        <v>30</v>
      </c>
      <c r="I46" s="49">
        <v>32.67</v>
      </c>
      <c r="J46" s="51">
        <v>38.5</v>
      </c>
      <c r="K46" s="49">
        <v>42.900000000000006</v>
      </c>
      <c r="L46" s="8"/>
      <c r="M46" s="6"/>
    </row>
    <row r="47" spans="1:14" ht="25.5" x14ac:dyDescent="0.2">
      <c r="A47" s="31">
        <v>35</v>
      </c>
      <c r="B47" s="20" t="s">
        <v>182</v>
      </c>
      <c r="C47" s="20" t="s">
        <v>95</v>
      </c>
      <c r="D47" s="34" t="s">
        <v>183</v>
      </c>
      <c r="E47" s="53" t="s">
        <v>184</v>
      </c>
      <c r="F47" s="20">
        <v>20</v>
      </c>
      <c r="G47" s="37" t="s">
        <v>137</v>
      </c>
      <c r="H47" s="50">
        <v>40</v>
      </c>
      <c r="I47" s="49">
        <v>42.35</v>
      </c>
      <c r="J47" s="54">
        <v>55.000000000000007</v>
      </c>
      <c r="K47" s="49">
        <v>56.1</v>
      </c>
      <c r="L47" s="26"/>
      <c r="M47" s="34" t="s">
        <v>97</v>
      </c>
    </row>
    <row r="48" spans="1:14" ht="38.25" x14ac:dyDescent="0.2">
      <c r="A48" s="31">
        <v>36</v>
      </c>
      <c r="B48" s="29" t="s">
        <v>185</v>
      </c>
      <c r="C48" s="29" t="s">
        <v>186</v>
      </c>
      <c r="D48" s="29" t="s">
        <v>187</v>
      </c>
      <c r="E48" s="105" t="s">
        <v>188</v>
      </c>
      <c r="F48" s="29">
        <v>15</v>
      </c>
      <c r="G48" s="65">
        <v>2016</v>
      </c>
      <c r="H48" s="68"/>
      <c r="I48" s="49">
        <v>96.800000000000011</v>
      </c>
      <c r="J48" s="66">
        <v>115.50000000000001</v>
      </c>
      <c r="K48" s="49">
        <v>126.50000000000001</v>
      </c>
      <c r="L48" s="32"/>
      <c r="M48" s="102"/>
    </row>
    <row r="49" spans="1:13" s="2" customFormat="1" ht="51" x14ac:dyDescent="0.2">
      <c r="A49" s="35">
        <v>37</v>
      </c>
      <c r="B49" s="31" t="s">
        <v>189</v>
      </c>
      <c r="C49" s="31" t="s">
        <v>37</v>
      </c>
      <c r="D49" s="31" t="s">
        <v>190</v>
      </c>
      <c r="E49" s="44">
        <v>200</v>
      </c>
      <c r="F49" s="31">
        <v>20</v>
      </c>
      <c r="G49" s="44">
        <v>2007</v>
      </c>
      <c r="H49" s="66">
        <v>35</v>
      </c>
      <c r="I49" s="66">
        <v>0</v>
      </c>
      <c r="J49" s="66">
        <v>44</v>
      </c>
      <c r="K49" s="66">
        <v>56.1</v>
      </c>
      <c r="L49" s="30" t="s">
        <v>30</v>
      </c>
      <c r="M49" s="35" t="s">
        <v>97</v>
      </c>
    </row>
    <row r="50" spans="1:13" s="2" customFormat="1" ht="25.5" x14ac:dyDescent="0.2">
      <c r="A50" s="7">
        <v>38</v>
      </c>
      <c r="B50" s="35" t="s">
        <v>191</v>
      </c>
      <c r="C50" s="35" t="s">
        <v>156</v>
      </c>
      <c r="D50" s="35" t="s">
        <v>192</v>
      </c>
      <c r="E50" s="35" t="s">
        <v>193</v>
      </c>
      <c r="F50" s="35">
        <v>15</v>
      </c>
      <c r="G50" s="92">
        <v>2017</v>
      </c>
      <c r="H50" s="35"/>
      <c r="I50" s="66">
        <v>60.500000000000007</v>
      </c>
      <c r="J50" s="66">
        <v>71.5</v>
      </c>
      <c r="K50" s="66">
        <v>79.2</v>
      </c>
      <c r="L50" s="35"/>
      <c r="M50" s="30"/>
    </row>
    <row r="51" spans="1:13" s="2" customFormat="1" x14ac:dyDescent="0.2">
      <c r="A51" s="7">
        <v>39</v>
      </c>
      <c r="B51" s="20" t="s">
        <v>194</v>
      </c>
      <c r="C51" s="20" t="s">
        <v>195</v>
      </c>
      <c r="D51" s="20" t="s">
        <v>196</v>
      </c>
      <c r="E51" s="53">
        <v>144</v>
      </c>
      <c r="F51" s="20">
        <v>20</v>
      </c>
      <c r="G51" s="37">
        <v>2015</v>
      </c>
      <c r="H51" s="50">
        <v>45</v>
      </c>
      <c r="I51" s="49">
        <v>48.400000000000006</v>
      </c>
      <c r="J51" s="50">
        <v>60.500000000000007</v>
      </c>
      <c r="K51" s="49">
        <v>62.7</v>
      </c>
      <c r="L51" s="21"/>
      <c r="M51" s="21"/>
    </row>
    <row r="52" spans="1:13" s="2" customFormat="1" x14ac:dyDescent="0.2">
      <c r="A52" s="7">
        <v>40</v>
      </c>
      <c r="B52" s="7" t="s">
        <v>197</v>
      </c>
      <c r="C52" s="7" t="s">
        <v>198</v>
      </c>
      <c r="D52" s="7" t="s">
        <v>199</v>
      </c>
      <c r="E52" s="53" t="s">
        <v>184</v>
      </c>
      <c r="F52" s="74"/>
      <c r="G52" s="36">
        <v>2018</v>
      </c>
      <c r="H52" s="93"/>
      <c r="I52" s="93">
        <v>0</v>
      </c>
      <c r="J52" s="93">
        <v>0</v>
      </c>
      <c r="K52" s="93">
        <v>0</v>
      </c>
      <c r="L52" s="113" t="s">
        <v>552</v>
      </c>
      <c r="M52" s="74"/>
    </row>
    <row r="53" spans="1:13" s="2" customFormat="1" ht="25.5" x14ac:dyDescent="0.2">
      <c r="A53" s="7">
        <v>41</v>
      </c>
      <c r="B53" s="13" t="s">
        <v>208</v>
      </c>
      <c r="C53" s="13" t="s">
        <v>209</v>
      </c>
      <c r="D53" s="13" t="s">
        <v>210</v>
      </c>
      <c r="E53" s="39">
        <v>100</v>
      </c>
      <c r="F53" s="58">
        <v>20</v>
      </c>
      <c r="G53" s="39">
        <v>2008</v>
      </c>
      <c r="H53" s="51">
        <v>40</v>
      </c>
      <c r="I53" s="49">
        <v>42.35</v>
      </c>
      <c r="J53" s="51">
        <v>55.000000000000007</v>
      </c>
      <c r="K53" s="49">
        <v>56.1</v>
      </c>
      <c r="L53" s="7"/>
      <c r="M53" s="6"/>
    </row>
    <row r="54" spans="1:13" s="2" customFormat="1" ht="25.5" x14ac:dyDescent="0.2">
      <c r="A54" s="7">
        <v>42</v>
      </c>
      <c r="B54" s="7" t="s">
        <v>214</v>
      </c>
      <c r="C54" s="7" t="s">
        <v>215</v>
      </c>
      <c r="D54" s="7" t="s">
        <v>216</v>
      </c>
      <c r="E54" s="48">
        <v>80</v>
      </c>
      <c r="F54" s="7">
        <v>20</v>
      </c>
      <c r="G54" s="36" t="s">
        <v>217</v>
      </c>
      <c r="H54" s="51">
        <v>30</v>
      </c>
      <c r="I54" s="49">
        <v>0</v>
      </c>
      <c r="J54" s="50">
        <v>44</v>
      </c>
      <c r="K54" s="49">
        <v>0</v>
      </c>
      <c r="L54" s="6" t="s">
        <v>25</v>
      </c>
      <c r="M54" s="33"/>
    </row>
    <row r="55" spans="1:13" s="2" customFormat="1" ht="25.5" x14ac:dyDescent="0.2">
      <c r="A55" s="7">
        <v>43</v>
      </c>
      <c r="B55" s="20" t="s">
        <v>218</v>
      </c>
      <c r="C55" s="20" t="s">
        <v>77</v>
      </c>
      <c r="D55" s="20" t="s">
        <v>219</v>
      </c>
      <c r="E55" s="53" t="s">
        <v>220</v>
      </c>
      <c r="F55" s="20">
        <v>16</v>
      </c>
      <c r="G55" s="53">
        <v>2015</v>
      </c>
      <c r="H55" s="50">
        <v>220</v>
      </c>
      <c r="I55" s="49">
        <v>0</v>
      </c>
      <c r="J55" s="50">
        <v>291.5</v>
      </c>
      <c r="K55" s="49">
        <v>0</v>
      </c>
      <c r="L55" s="6" t="s">
        <v>25</v>
      </c>
      <c r="M55" s="21"/>
    </row>
    <row r="56" spans="1:13" s="2" customFormat="1" ht="25.5" x14ac:dyDescent="0.2">
      <c r="A56" s="91">
        <v>44</v>
      </c>
      <c r="B56" s="8" t="s">
        <v>221</v>
      </c>
      <c r="C56" s="8" t="s">
        <v>222</v>
      </c>
      <c r="D56" s="8" t="s">
        <v>223</v>
      </c>
      <c r="E56" s="104" t="s">
        <v>224</v>
      </c>
      <c r="F56" s="8">
        <v>30</v>
      </c>
      <c r="G56" s="36">
        <v>2008</v>
      </c>
      <c r="H56" s="69">
        <v>40</v>
      </c>
      <c r="I56" s="49">
        <v>42.35</v>
      </c>
      <c r="J56" s="50">
        <v>55.000000000000007</v>
      </c>
      <c r="K56" s="49">
        <v>56.1</v>
      </c>
      <c r="L56" s="7"/>
      <c r="M56" s="33"/>
    </row>
    <row r="57" spans="1:13" s="2" customFormat="1" ht="38.25" x14ac:dyDescent="0.2">
      <c r="A57" s="91">
        <v>45</v>
      </c>
      <c r="B57" s="8" t="s">
        <v>225</v>
      </c>
      <c r="C57" s="8" t="s">
        <v>226</v>
      </c>
      <c r="D57" s="8" t="s">
        <v>227</v>
      </c>
      <c r="E57" s="104" t="s">
        <v>228</v>
      </c>
      <c r="F57" s="8">
        <v>0</v>
      </c>
      <c r="G57" s="36">
        <v>2008</v>
      </c>
      <c r="H57" s="69"/>
      <c r="I57" s="49">
        <v>0</v>
      </c>
      <c r="J57" s="50">
        <v>55.000000000000007</v>
      </c>
      <c r="K57" s="49">
        <v>0</v>
      </c>
      <c r="L57" s="6" t="s">
        <v>25</v>
      </c>
      <c r="M57" s="33"/>
    </row>
    <row r="58" spans="1:13" s="2" customFormat="1" x14ac:dyDescent="0.2">
      <c r="A58" s="94">
        <v>46</v>
      </c>
      <c r="B58" s="87" t="s">
        <v>234</v>
      </c>
      <c r="C58" s="87" t="s">
        <v>235</v>
      </c>
      <c r="D58" s="87" t="s">
        <v>236</v>
      </c>
      <c r="E58" s="87">
        <v>156</v>
      </c>
      <c r="F58" s="87">
        <v>30</v>
      </c>
      <c r="G58" s="87">
        <v>2018</v>
      </c>
      <c r="H58" s="87"/>
      <c r="I58" s="114">
        <v>130</v>
      </c>
      <c r="J58" s="114">
        <v>165</v>
      </c>
      <c r="K58" s="114">
        <v>170</v>
      </c>
      <c r="L58" s="87"/>
      <c r="M58" s="88" t="s">
        <v>553</v>
      </c>
    </row>
    <row r="59" spans="1:13" s="2" customFormat="1" x14ac:dyDescent="0.2">
      <c r="A59" s="94">
        <v>47</v>
      </c>
      <c r="B59" s="87" t="s">
        <v>238</v>
      </c>
      <c r="C59" s="87" t="s">
        <v>239</v>
      </c>
      <c r="D59" s="87" t="s">
        <v>240</v>
      </c>
      <c r="E59" s="87">
        <v>156</v>
      </c>
      <c r="F59" s="87">
        <v>30</v>
      </c>
      <c r="G59" s="87">
        <v>2018</v>
      </c>
      <c r="H59" s="87"/>
      <c r="I59" s="114">
        <v>130</v>
      </c>
      <c r="J59" s="114">
        <v>165</v>
      </c>
      <c r="K59" s="114">
        <v>170</v>
      </c>
      <c r="L59" s="87"/>
      <c r="M59" s="88" t="s">
        <v>553</v>
      </c>
    </row>
    <row r="60" spans="1:13" s="2" customFormat="1" x14ac:dyDescent="0.2">
      <c r="A60" s="7">
        <v>48</v>
      </c>
      <c r="B60" s="35" t="s">
        <v>242</v>
      </c>
      <c r="C60" s="35" t="s">
        <v>243</v>
      </c>
      <c r="D60" s="8"/>
      <c r="E60" s="35" t="s">
        <v>244</v>
      </c>
      <c r="F60" s="35">
        <v>10</v>
      </c>
      <c r="G60" s="35">
        <v>2017</v>
      </c>
      <c r="H60" s="35"/>
      <c r="I60" s="66">
        <v>53.900000000000006</v>
      </c>
      <c r="J60" s="66">
        <v>0</v>
      </c>
      <c r="K60" s="66">
        <v>77</v>
      </c>
      <c r="L60" s="35"/>
      <c r="M60" s="35" t="s">
        <v>543</v>
      </c>
    </row>
    <row r="61" spans="1:13" s="2" customFormat="1" ht="38.25" x14ac:dyDescent="0.2">
      <c r="A61" s="7">
        <v>49</v>
      </c>
      <c r="B61" s="7" t="s">
        <v>245</v>
      </c>
      <c r="C61" s="7" t="s">
        <v>246</v>
      </c>
      <c r="D61" s="7" t="s">
        <v>247</v>
      </c>
      <c r="E61" s="48">
        <v>80</v>
      </c>
      <c r="F61" s="7"/>
      <c r="G61" s="36">
        <v>2017</v>
      </c>
      <c r="H61" s="49"/>
      <c r="I61" s="49">
        <v>0</v>
      </c>
      <c r="J61" s="50">
        <v>55.000000000000007</v>
      </c>
      <c r="K61" s="49">
        <v>0</v>
      </c>
      <c r="L61" s="6" t="s">
        <v>25</v>
      </c>
      <c r="M61" s="33"/>
    </row>
    <row r="62" spans="1:13" s="2" customFormat="1" ht="25.5" x14ac:dyDescent="0.2">
      <c r="A62" s="7">
        <v>50</v>
      </c>
      <c r="B62" s="7" t="s">
        <v>248</v>
      </c>
      <c r="C62" s="7" t="s">
        <v>249</v>
      </c>
      <c r="D62" s="7" t="s">
        <v>250</v>
      </c>
      <c r="E62" s="52" t="s">
        <v>251</v>
      </c>
      <c r="F62" s="7">
        <v>20</v>
      </c>
      <c r="G62" s="36" t="s">
        <v>252</v>
      </c>
      <c r="H62" s="49"/>
      <c r="I62" s="49">
        <v>60.500000000000007</v>
      </c>
      <c r="J62" s="50">
        <v>71.5</v>
      </c>
      <c r="K62" s="49">
        <v>79.2</v>
      </c>
      <c r="L62" s="6"/>
      <c r="M62" s="33" t="s">
        <v>253</v>
      </c>
    </row>
    <row r="63" spans="1:13" s="2" customFormat="1" x14ac:dyDescent="0.2">
      <c r="A63" s="31">
        <v>51</v>
      </c>
      <c r="B63" s="27" t="s">
        <v>254</v>
      </c>
      <c r="C63" s="27" t="s">
        <v>255</v>
      </c>
      <c r="D63" s="27" t="s">
        <v>256</v>
      </c>
      <c r="E63" s="38">
        <v>336</v>
      </c>
      <c r="F63" s="27">
        <v>20</v>
      </c>
      <c r="G63" s="38">
        <v>2016</v>
      </c>
      <c r="H63" s="54">
        <v>70</v>
      </c>
      <c r="I63" s="49">
        <v>84.7</v>
      </c>
      <c r="J63" s="54">
        <v>99.000000000000014</v>
      </c>
      <c r="K63" s="49">
        <v>110.00000000000001</v>
      </c>
      <c r="L63" s="27"/>
      <c r="M63" s="21"/>
    </row>
    <row r="64" spans="1:13" s="2" customFormat="1" ht="38.25" x14ac:dyDescent="0.2">
      <c r="A64" s="83">
        <v>52</v>
      </c>
      <c r="B64" s="98" t="s">
        <v>257</v>
      </c>
      <c r="C64" s="98" t="s">
        <v>258</v>
      </c>
      <c r="D64" s="98" t="s">
        <v>259</v>
      </c>
      <c r="E64" s="67">
        <v>138</v>
      </c>
      <c r="F64" s="98">
        <v>20</v>
      </c>
      <c r="G64" s="99">
        <v>2016</v>
      </c>
      <c r="H64" s="61">
        <v>40</v>
      </c>
      <c r="I64" s="49">
        <v>42.35</v>
      </c>
      <c r="J64" s="50">
        <v>55.000000000000007</v>
      </c>
      <c r="K64" s="49">
        <v>56.1</v>
      </c>
      <c r="L64" s="20"/>
      <c r="M64" s="21"/>
    </row>
    <row r="65" spans="1:13" s="2" customFormat="1" ht="25.5" x14ac:dyDescent="0.2">
      <c r="A65" s="83">
        <v>53</v>
      </c>
      <c r="B65" s="70" t="s">
        <v>260</v>
      </c>
      <c r="C65" s="7" t="s">
        <v>261</v>
      </c>
      <c r="D65" s="7" t="s">
        <v>262</v>
      </c>
      <c r="E65" s="36">
        <v>130</v>
      </c>
      <c r="F65" s="7">
        <v>20</v>
      </c>
      <c r="G65" s="36">
        <v>2005</v>
      </c>
      <c r="H65" s="49">
        <v>30</v>
      </c>
      <c r="I65" s="49">
        <v>0</v>
      </c>
      <c r="J65" s="51">
        <v>38.5</v>
      </c>
      <c r="K65" s="49">
        <v>44</v>
      </c>
      <c r="L65" s="19" t="s">
        <v>30</v>
      </c>
      <c r="M65" s="33"/>
    </row>
    <row r="66" spans="1:13" s="2" customFormat="1" x14ac:dyDescent="0.2">
      <c r="A66" s="7">
        <v>54</v>
      </c>
      <c r="B66" s="20" t="s">
        <v>266</v>
      </c>
      <c r="C66" s="20" t="s">
        <v>267</v>
      </c>
      <c r="D66" s="20" t="s">
        <v>268</v>
      </c>
      <c r="E66" s="37">
        <v>112</v>
      </c>
      <c r="F66" s="27">
        <v>20</v>
      </c>
      <c r="G66" s="38">
        <v>2015</v>
      </c>
      <c r="H66" s="50">
        <v>30</v>
      </c>
      <c r="I66" s="49">
        <v>33</v>
      </c>
      <c r="J66" s="51">
        <v>38.5</v>
      </c>
      <c r="K66" s="49">
        <v>44</v>
      </c>
      <c r="L66" s="20"/>
      <c r="M66" s="21"/>
    </row>
    <row r="67" spans="1:13" s="2" customFormat="1" ht="38.25" x14ac:dyDescent="0.2">
      <c r="A67" s="7">
        <v>55</v>
      </c>
      <c r="B67" s="22" t="s">
        <v>272</v>
      </c>
      <c r="C67" s="22" t="s">
        <v>273</v>
      </c>
      <c r="D67" s="22" t="s">
        <v>274</v>
      </c>
      <c r="E67" s="72">
        <v>96</v>
      </c>
      <c r="F67" s="22">
        <v>20</v>
      </c>
      <c r="G67" s="41">
        <v>2014</v>
      </c>
      <c r="H67" s="106">
        <v>30</v>
      </c>
      <c r="I67" s="49">
        <v>33</v>
      </c>
      <c r="J67" s="51">
        <v>38.5</v>
      </c>
      <c r="K67" s="49">
        <v>44</v>
      </c>
      <c r="L67" s="20"/>
      <c r="M67" s="24"/>
    </row>
    <row r="68" spans="1:13" s="2" customFormat="1" ht="25.5" x14ac:dyDescent="0.2">
      <c r="A68" s="7">
        <v>56</v>
      </c>
      <c r="B68" s="22" t="s">
        <v>277</v>
      </c>
      <c r="C68" s="22" t="s">
        <v>278</v>
      </c>
      <c r="D68" s="22" t="s">
        <v>279</v>
      </c>
      <c r="E68" s="41">
        <v>276</v>
      </c>
      <c r="F68" s="22">
        <v>10</v>
      </c>
      <c r="G68" s="41" t="s">
        <v>280</v>
      </c>
      <c r="H68" s="106">
        <v>45</v>
      </c>
      <c r="I68" s="49">
        <v>48.400000000000006</v>
      </c>
      <c r="J68" s="51">
        <v>60.500000000000007</v>
      </c>
      <c r="K68" s="49">
        <v>63.800000000000004</v>
      </c>
      <c r="L68" s="21"/>
      <c r="M68" s="24"/>
    </row>
    <row r="69" spans="1:13" s="2" customFormat="1" ht="25.5" x14ac:dyDescent="0.2">
      <c r="A69" s="7">
        <v>57</v>
      </c>
      <c r="B69" s="31" t="s">
        <v>284</v>
      </c>
      <c r="C69" s="31" t="s">
        <v>177</v>
      </c>
      <c r="D69" s="31" t="s">
        <v>285</v>
      </c>
      <c r="E69" s="44" t="s">
        <v>286</v>
      </c>
      <c r="F69" s="31">
        <v>20</v>
      </c>
      <c r="G69" s="44">
        <v>2016</v>
      </c>
      <c r="H69" s="31"/>
      <c r="I69" s="66">
        <v>84.7</v>
      </c>
      <c r="J69" s="66">
        <v>99.000000000000014</v>
      </c>
      <c r="K69" s="66">
        <v>110.00000000000001</v>
      </c>
      <c r="L69" s="30"/>
      <c r="M69" s="30"/>
    </row>
    <row r="70" spans="1:13" s="2" customFormat="1" ht="25.5" x14ac:dyDescent="0.2">
      <c r="A70" s="7">
        <v>58</v>
      </c>
      <c r="B70" s="83" t="s">
        <v>287</v>
      </c>
      <c r="C70" s="83" t="s">
        <v>177</v>
      </c>
      <c r="D70" s="83" t="s">
        <v>288</v>
      </c>
      <c r="E70" s="111">
        <v>296</v>
      </c>
      <c r="F70" s="83">
        <v>16</v>
      </c>
      <c r="G70" s="111">
        <v>2017</v>
      </c>
      <c r="H70" s="83"/>
      <c r="I70" s="51">
        <v>84.7</v>
      </c>
      <c r="J70" s="51">
        <v>99.000000000000014</v>
      </c>
      <c r="K70" s="51">
        <v>110.00000000000001</v>
      </c>
      <c r="L70" s="83"/>
      <c r="M70" s="19"/>
    </row>
    <row r="71" spans="1:13" s="2" customFormat="1" ht="51" x14ac:dyDescent="0.2">
      <c r="A71" s="7">
        <v>59</v>
      </c>
      <c r="B71" s="20" t="s">
        <v>292</v>
      </c>
      <c r="C71" s="20" t="s">
        <v>293</v>
      </c>
      <c r="D71" s="20" t="s">
        <v>294</v>
      </c>
      <c r="E71" s="37">
        <v>64</v>
      </c>
      <c r="F71" s="20">
        <v>20</v>
      </c>
      <c r="G71" s="37">
        <v>2015</v>
      </c>
      <c r="H71" s="85">
        <v>30</v>
      </c>
      <c r="I71" s="49">
        <v>32.67</v>
      </c>
      <c r="J71" s="50">
        <v>38.5</v>
      </c>
      <c r="K71" s="49">
        <v>42.900000000000006</v>
      </c>
      <c r="L71" s="20"/>
      <c r="M71" s="26"/>
    </row>
    <row r="72" spans="1:13" s="2" customFormat="1" ht="38.25" x14ac:dyDescent="0.2">
      <c r="A72" s="7">
        <v>60</v>
      </c>
      <c r="B72" s="16" t="s">
        <v>295</v>
      </c>
      <c r="C72" s="13" t="s">
        <v>113</v>
      </c>
      <c r="D72" s="16" t="s">
        <v>296</v>
      </c>
      <c r="E72" s="40" t="s">
        <v>297</v>
      </c>
      <c r="F72" s="58">
        <v>20</v>
      </c>
      <c r="G72" s="39">
        <v>2011</v>
      </c>
      <c r="H72" s="63">
        <v>40</v>
      </c>
      <c r="I72" s="49">
        <v>42.35</v>
      </c>
      <c r="J72" s="51">
        <v>44</v>
      </c>
      <c r="K72" s="49">
        <v>56.1</v>
      </c>
      <c r="L72" s="7"/>
      <c r="M72" s="23"/>
    </row>
    <row r="73" spans="1:13" s="2" customFormat="1" ht="25.5" x14ac:dyDescent="0.2">
      <c r="A73" s="7">
        <v>61</v>
      </c>
      <c r="B73" s="13" t="s">
        <v>302</v>
      </c>
      <c r="C73" s="13" t="s">
        <v>23</v>
      </c>
      <c r="D73" s="13" t="s">
        <v>303</v>
      </c>
      <c r="E73" s="48">
        <v>64</v>
      </c>
      <c r="F73" s="7">
        <v>0</v>
      </c>
      <c r="G73" s="36" t="s">
        <v>304</v>
      </c>
      <c r="H73" s="51"/>
      <c r="I73" s="49">
        <v>0</v>
      </c>
      <c r="J73" s="50">
        <v>44</v>
      </c>
      <c r="K73" s="49">
        <v>0</v>
      </c>
      <c r="L73" s="6" t="s">
        <v>25</v>
      </c>
      <c r="M73" s="6"/>
    </row>
    <row r="74" spans="1:13" s="2" customFormat="1" ht="25.5" x14ac:dyDescent="0.2">
      <c r="A74" s="7">
        <v>62</v>
      </c>
      <c r="B74" s="7" t="s">
        <v>305</v>
      </c>
      <c r="C74" s="7" t="s">
        <v>306</v>
      </c>
      <c r="D74" s="7" t="s">
        <v>307</v>
      </c>
      <c r="E74" s="36" t="s">
        <v>308</v>
      </c>
      <c r="F74" s="7">
        <v>50</v>
      </c>
      <c r="G74" s="36">
        <v>2012</v>
      </c>
      <c r="H74" s="49">
        <v>15</v>
      </c>
      <c r="I74" s="49">
        <v>16.940000000000001</v>
      </c>
      <c r="J74" s="50">
        <v>20.900000000000002</v>
      </c>
      <c r="K74" s="49">
        <v>22</v>
      </c>
      <c r="L74" s="6"/>
      <c r="M74" s="33" t="s">
        <v>309</v>
      </c>
    </row>
    <row r="75" spans="1:13" s="2" customFormat="1" ht="38.25" x14ac:dyDescent="0.2">
      <c r="A75" s="7">
        <v>63</v>
      </c>
      <c r="B75" s="20" t="s">
        <v>310</v>
      </c>
      <c r="C75" s="20" t="s">
        <v>311</v>
      </c>
      <c r="D75" s="20" t="s">
        <v>312</v>
      </c>
      <c r="E75" s="37" t="s">
        <v>313</v>
      </c>
      <c r="F75" s="20">
        <v>8</v>
      </c>
      <c r="G75" s="37">
        <v>2015</v>
      </c>
      <c r="H75" s="50">
        <v>170</v>
      </c>
      <c r="I75" s="49">
        <v>181.50000000000003</v>
      </c>
      <c r="J75" s="54">
        <v>203.50000000000003</v>
      </c>
      <c r="K75" s="49">
        <v>236.50000000000003</v>
      </c>
      <c r="L75" s="20"/>
      <c r="M75" s="21"/>
    </row>
    <row r="76" spans="1:13" s="2" customFormat="1" ht="38.25" x14ac:dyDescent="0.2">
      <c r="A76" s="7">
        <v>64</v>
      </c>
      <c r="B76" s="7" t="s">
        <v>317</v>
      </c>
      <c r="C76" s="7" t="s">
        <v>318</v>
      </c>
      <c r="D76" s="7" t="s">
        <v>319</v>
      </c>
      <c r="E76" s="48">
        <v>160</v>
      </c>
      <c r="F76" s="7">
        <v>20</v>
      </c>
      <c r="G76" s="36" t="s">
        <v>320</v>
      </c>
      <c r="H76" s="49">
        <v>45</v>
      </c>
      <c r="I76" s="49">
        <v>48.400000000000006</v>
      </c>
      <c r="J76" s="50">
        <v>60.500000000000007</v>
      </c>
      <c r="K76" s="49">
        <v>63.800000000000004</v>
      </c>
      <c r="L76" s="6"/>
      <c r="M76" s="6"/>
    </row>
    <row r="77" spans="1:13" s="2" customFormat="1" ht="25.5" x14ac:dyDescent="0.2">
      <c r="A77" s="7">
        <v>65</v>
      </c>
      <c r="B77" s="20" t="s">
        <v>321</v>
      </c>
      <c r="C77" s="20" t="s">
        <v>322</v>
      </c>
      <c r="D77" s="20" t="s">
        <v>323</v>
      </c>
      <c r="E77" s="53">
        <v>96</v>
      </c>
      <c r="F77" s="20">
        <v>20</v>
      </c>
      <c r="G77" s="37" t="s">
        <v>137</v>
      </c>
      <c r="H77" s="50">
        <v>30</v>
      </c>
      <c r="I77" s="49">
        <v>32.67</v>
      </c>
      <c r="J77" s="50">
        <v>38.5</v>
      </c>
      <c r="K77" s="49">
        <v>42.900000000000006</v>
      </c>
      <c r="L77" s="6"/>
      <c r="M77" s="21"/>
    </row>
    <row r="78" spans="1:13" s="2" customFormat="1" ht="38.25" x14ac:dyDescent="0.2">
      <c r="A78" s="7">
        <v>66</v>
      </c>
      <c r="B78" s="22" t="s">
        <v>324</v>
      </c>
      <c r="C78" s="22" t="s">
        <v>325</v>
      </c>
      <c r="D78" s="22" t="s">
        <v>326</v>
      </c>
      <c r="E78" s="53" t="s">
        <v>327</v>
      </c>
      <c r="F78" s="22">
        <v>20</v>
      </c>
      <c r="G78" s="41" t="s">
        <v>328</v>
      </c>
      <c r="H78" s="50"/>
      <c r="I78" s="49">
        <v>96.800000000000011</v>
      </c>
      <c r="J78" s="54">
        <v>115.50000000000001</v>
      </c>
      <c r="K78" s="49">
        <v>126.50000000000001</v>
      </c>
      <c r="L78" s="28"/>
      <c r="M78" s="21"/>
    </row>
    <row r="79" spans="1:13" s="2" customFormat="1" ht="25.5" x14ac:dyDescent="0.2">
      <c r="A79" s="7">
        <v>67</v>
      </c>
      <c r="B79" s="15" t="s">
        <v>329</v>
      </c>
      <c r="C79" s="15" t="s">
        <v>330</v>
      </c>
      <c r="D79" s="15" t="s">
        <v>331</v>
      </c>
      <c r="E79" s="71">
        <v>416</v>
      </c>
      <c r="F79" s="15">
        <v>0</v>
      </c>
      <c r="G79" s="43">
        <v>2008</v>
      </c>
      <c r="H79" s="49"/>
      <c r="I79" s="49">
        <v>0</v>
      </c>
      <c r="J79" s="50">
        <v>88</v>
      </c>
      <c r="K79" s="49">
        <v>0</v>
      </c>
      <c r="L79" s="28" t="s">
        <v>25</v>
      </c>
      <c r="M79" s="6"/>
    </row>
    <row r="80" spans="1:13" s="2" customFormat="1" ht="25.5" x14ac:dyDescent="0.2">
      <c r="A80" s="7">
        <v>68</v>
      </c>
      <c r="B80" s="22" t="s">
        <v>333</v>
      </c>
      <c r="C80" s="22" t="s">
        <v>334</v>
      </c>
      <c r="D80" s="22" t="s">
        <v>335</v>
      </c>
      <c r="E80" s="96" t="s">
        <v>193</v>
      </c>
      <c r="F80" s="22">
        <v>15</v>
      </c>
      <c r="G80" s="41" t="s">
        <v>137</v>
      </c>
      <c r="H80" s="50">
        <v>55</v>
      </c>
      <c r="I80" s="49">
        <v>59.290000000000006</v>
      </c>
      <c r="J80" s="50">
        <v>71.5</v>
      </c>
      <c r="K80" s="49">
        <v>77</v>
      </c>
      <c r="L80" s="24"/>
      <c r="M80" s="21"/>
    </row>
    <row r="81" spans="1:15" ht="25.5" x14ac:dyDescent="0.2">
      <c r="A81" s="7">
        <v>69</v>
      </c>
      <c r="B81" s="22" t="s">
        <v>336</v>
      </c>
      <c r="C81" s="22" t="s">
        <v>278</v>
      </c>
      <c r="D81" s="22" t="s">
        <v>337</v>
      </c>
      <c r="E81" s="41">
        <v>184</v>
      </c>
      <c r="F81" s="22">
        <v>20</v>
      </c>
      <c r="G81" s="41" t="s">
        <v>280</v>
      </c>
      <c r="H81" s="50">
        <v>45</v>
      </c>
      <c r="I81" s="49">
        <v>48.400000000000006</v>
      </c>
      <c r="J81" s="51">
        <v>60.500000000000007</v>
      </c>
      <c r="K81" s="49">
        <v>63.800000000000004</v>
      </c>
      <c r="L81" s="24"/>
      <c r="M81" s="21"/>
    </row>
    <row r="82" spans="1:15" ht="25.5" x14ac:dyDescent="0.2">
      <c r="A82" s="7">
        <v>70</v>
      </c>
      <c r="B82" s="20" t="s">
        <v>338</v>
      </c>
      <c r="C82" s="20" t="s">
        <v>278</v>
      </c>
      <c r="D82" s="20" t="s">
        <v>339</v>
      </c>
      <c r="E82" s="37">
        <v>152</v>
      </c>
      <c r="F82" s="20">
        <v>20</v>
      </c>
      <c r="G82" s="37">
        <v>2014</v>
      </c>
      <c r="H82" s="50">
        <v>45</v>
      </c>
      <c r="I82" s="49">
        <v>48.400000000000006</v>
      </c>
      <c r="J82" s="50">
        <v>60.500000000000007</v>
      </c>
      <c r="K82" s="49">
        <v>63.800000000000004</v>
      </c>
      <c r="L82" s="21"/>
      <c r="M82" s="21"/>
    </row>
    <row r="83" spans="1:15" ht="34.9" customHeight="1" x14ac:dyDescent="0.2">
      <c r="A83" s="7">
        <v>71</v>
      </c>
      <c r="B83" s="7" t="s">
        <v>340</v>
      </c>
      <c r="C83" s="7" t="s">
        <v>341</v>
      </c>
      <c r="D83" s="7" t="s">
        <v>342</v>
      </c>
      <c r="E83" s="52" t="s">
        <v>343</v>
      </c>
      <c r="F83" s="7">
        <v>10</v>
      </c>
      <c r="G83" s="36">
        <v>2010</v>
      </c>
      <c r="H83" s="49">
        <v>110</v>
      </c>
      <c r="I83" s="49">
        <v>117.37000000000002</v>
      </c>
      <c r="J83" s="50">
        <v>143</v>
      </c>
      <c r="K83" s="49">
        <v>152.9</v>
      </c>
      <c r="L83" s="6"/>
      <c r="M83" s="6"/>
    </row>
    <row r="84" spans="1:15" ht="25.5" x14ac:dyDescent="0.2">
      <c r="A84" s="7">
        <v>72</v>
      </c>
      <c r="B84" s="7" t="s">
        <v>344</v>
      </c>
      <c r="C84" s="7" t="s">
        <v>341</v>
      </c>
      <c r="D84" s="7" t="s">
        <v>345</v>
      </c>
      <c r="E84" s="52" t="s">
        <v>153</v>
      </c>
      <c r="F84" s="7">
        <v>10</v>
      </c>
      <c r="G84" s="36">
        <v>2012</v>
      </c>
      <c r="H84" s="49">
        <v>110</v>
      </c>
      <c r="I84" s="49">
        <v>117.37000000000002</v>
      </c>
      <c r="J84" s="50">
        <v>143</v>
      </c>
      <c r="K84" s="49">
        <v>152.9</v>
      </c>
      <c r="L84" s="6"/>
      <c r="M84" s="6"/>
    </row>
    <row r="85" spans="1:15" ht="63.75" x14ac:dyDescent="0.2">
      <c r="A85" s="45">
        <v>73</v>
      </c>
      <c r="B85" s="20" t="s">
        <v>346</v>
      </c>
      <c r="C85" s="20" t="s">
        <v>347</v>
      </c>
      <c r="D85" s="20" t="s">
        <v>348</v>
      </c>
      <c r="E85" s="37" t="s">
        <v>349</v>
      </c>
      <c r="F85" s="20">
        <v>10</v>
      </c>
      <c r="G85" s="37">
        <v>2013</v>
      </c>
      <c r="H85" s="50">
        <v>65</v>
      </c>
      <c r="I85" s="49">
        <v>72.600000000000009</v>
      </c>
      <c r="J85" s="50">
        <v>85.800000000000011</v>
      </c>
      <c r="K85" s="49">
        <v>94.600000000000009</v>
      </c>
      <c r="L85" s="21"/>
      <c r="M85" s="34" t="s">
        <v>350</v>
      </c>
    </row>
    <row r="86" spans="1:15" ht="25.5" x14ac:dyDescent="0.2">
      <c r="A86" s="45">
        <v>74</v>
      </c>
      <c r="B86" s="22" t="s">
        <v>354</v>
      </c>
      <c r="C86" s="22" t="s">
        <v>355</v>
      </c>
      <c r="D86" s="22" t="s">
        <v>356</v>
      </c>
      <c r="E86" s="41" t="s">
        <v>357</v>
      </c>
      <c r="F86" s="22">
        <v>20</v>
      </c>
      <c r="G86" s="41" t="s">
        <v>175</v>
      </c>
      <c r="H86" s="106">
        <v>40</v>
      </c>
      <c r="I86" s="49">
        <v>42.35</v>
      </c>
      <c r="J86" s="54">
        <v>44</v>
      </c>
      <c r="K86" s="49">
        <v>55.000000000000007</v>
      </c>
      <c r="L86" s="24"/>
      <c r="M86" s="24"/>
    </row>
    <row r="87" spans="1:15" x14ac:dyDescent="0.2">
      <c r="A87" s="45">
        <v>75</v>
      </c>
      <c r="B87" s="15" t="s">
        <v>358</v>
      </c>
      <c r="C87" s="15" t="s">
        <v>270</v>
      </c>
      <c r="D87" s="15" t="s">
        <v>227</v>
      </c>
      <c r="E87" s="43" t="s">
        <v>359</v>
      </c>
      <c r="F87" s="15">
        <v>40</v>
      </c>
      <c r="G87" s="43">
        <v>2008</v>
      </c>
      <c r="H87" s="59">
        <v>15</v>
      </c>
      <c r="I87" s="49">
        <v>16.940000000000001</v>
      </c>
      <c r="J87" s="51">
        <v>22</v>
      </c>
      <c r="K87" s="49">
        <v>22</v>
      </c>
      <c r="L87" s="15"/>
      <c r="M87" s="33"/>
    </row>
    <row r="88" spans="1:15" ht="25.5" x14ac:dyDescent="0.2">
      <c r="A88" s="45">
        <v>76</v>
      </c>
      <c r="B88" s="20" t="s">
        <v>363</v>
      </c>
      <c r="C88" s="20" t="s">
        <v>364</v>
      </c>
      <c r="D88" s="20" t="s">
        <v>365</v>
      </c>
      <c r="E88" s="55" t="s">
        <v>366</v>
      </c>
      <c r="F88" s="20">
        <v>15</v>
      </c>
      <c r="G88" s="37" t="s">
        <v>137</v>
      </c>
      <c r="H88" s="68">
        <v>55</v>
      </c>
      <c r="I88" s="49">
        <v>59.290000000000006</v>
      </c>
      <c r="J88" s="50">
        <v>71.5</v>
      </c>
      <c r="K88" s="49">
        <v>77</v>
      </c>
      <c r="L88" s="21"/>
      <c r="M88" s="21"/>
    </row>
    <row r="89" spans="1:15" ht="25.5" x14ac:dyDescent="0.2">
      <c r="A89" s="7">
        <v>77</v>
      </c>
      <c r="B89" s="20" t="s">
        <v>367</v>
      </c>
      <c r="C89" s="20" t="s">
        <v>368</v>
      </c>
      <c r="D89" s="20" t="s">
        <v>369</v>
      </c>
      <c r="E89" s="55" t="s">
        <v>35</v>
      </c>
      <c r="F89" s="20">
        <v>20</v>
      </c>
      <c r="G89" s="37" t="s">
        <v>145</v>
      </c>
      <c r="H89" s="66">
        <v>50</v>
      </c>
      <c r="I89" s="49">
        <v>54.45</v>
      </c>
      <c r="J89" s="50">
        <v>66</v>
      </c>
      <c r="K89" s="49">
        <v>71.5</v>
      </c>
      <c r="L89" s="21"/>
      <c r="M89" s="21"/>
    </row>
    <row r="90" spans="1:15" s="42" customFormat="1" ht="25.5" x14ac:dyDescent="0.2">
      <c r="A90" s="7">
        <v>78</v>
      </c>
      <c r="B90" s="8" t="s">
        <v>378</v>
      </c>
      <c r="C90" s="8" t="s">
        <v>379</v>
      </c>
      <c r="D90" s="8" t="s">
        <v>380</v>
      </c>
      <c r="E90" s="60" t="s">
        <v>381</v>
      </c>
      <c r="F90" s="8">
        <v>20</v>
      </c>
      <c r="G90" s="60">
        <v>2009</v>
      </c>
      <c r="H90" s="69">
        <v>30</v>
      </c>
      <c r="I90" s="49">
        <v>30.250000000000004</v>
      </c>
      <c r="J90" s="63">
        <v>38.5</v>
      </c>
      <c r="K90" s="49">
        <v>39.6</v>
      </c>
      <c r="L90" s="23"/>
      <c r="M90" s="33"/>
      <c r="N90" s="56"/>
      <c r="O90" s="76"/>
    </row>
    <row r="91" spans="1:15" ht="38.25" x14ac:dyDescent="0.2">
      <c r="A91" s="7">
        <v>79</v>
      </c>
      <c r="B91" s="17" t="s">
        <v>386</v>
      </c>
      <c r="C91" s="17" t="s">
        <v>387</v>
      </c>
      <c r="D91" s="17" t="s">
        <v>388</v>
      </c>
      <c r="E91" s="104" t="s">
        <v>389</v>
      </c>
      <c r="F91" s="8"/>
      <c r="G91" s="60">
        <v>2010</v>
      </c>
      <c r="H91" s="69"/>
      <c r="I91" s="49">
        <v>0</v>
      </c>
      <c r="J91" s="50">
        <v>66</v>
      </c>
      <c r="K91" s="49">
        <v>0</v>
      </c>
      <c r="L91" s="6" t="s">
        <v>25</v>
      </c>
      <c r="M91" s="6" t="s">
        <v>530</v>
      </c>
    </row>
    <row r="92" spans="1:15" ht="25.5" x14ac:dyDescent="0.2">
      <c r="A92" s="7">
        <v>80</v>
      </c>
      <c r="B92" s="35" t="s">
        <v>391</v>
      </c>
      <c r="C92" s="35" t="s">
        <v>392</v>
      </c>
      <c r="D92" s="35" t="s">
        <v>393</v>
      </c>
      <c r="E92" s="35" t="s">
        <v>394</v>
      </c>
      <c r="F92" s="35">
        <v>20</v>
      </c>
      <c r="G92" s="35">
        <v>2017</v>
      </c>
      <c r="H92" s="35"/>
      <c r="I92" s="66">
        <v>60.500000000000007</v>
      </c>
      <c r="J92" s="66">
        <v>71.5</v>
      </c>
      <c r="K92" s="66">
        <v>79.2</v>
      </c>
      <c r="L92" s="35"/>
      <c r="M92" s="30" t="s">
        <v>554</v>
      </c>
    </row>
    <row r="93" spans="1:15" ht="38.25" x14ac:dyDescent="0.2">
      <c r="A93" s="7">
        <v>81</v>
      </c>
      <c r="B93" s="31" t="s">
        <v>400</v>
      </c>
      <c r="C93" s="31" t="s">
        <v>401</v>
      </c>
      <c r="D93" s="29" t="s">
        <v>402</v>
      </c>
      <c r="E93" s="110">
        <v>272</v>
      </c>
      <c r="F93" s="31">
        <v>14</v>
      </c>
      <c r="G93" s="44">
        <v>2017</v>
      </c>
      <c r="H93" s="66"/>
      <c r="I93" s="66">
        <v>84.7</v>
      </c>
      <c r="J93" s="66">
        <v>99.000000000000014</v>
      </c>
      <c r="K93" s="66">
        <v>110.00000000000001</v>
      </c>
      <c r="L93" s="30"/>
      <c r="M93" s="30"/>
    </row>
    <row r="94" spans="1:15" ht="25.5" x14ac:dyDescent="0.2">
      <c r="A94" s="7">
        <v>82</v>
      </c>
      <c r="B94" s="29" t="s">
        <v>403</v>
      </c>
      <c r="C94" s="29" t="s">
        <v>404</v>
      </c>
      <c r="D94" s="29" t="s">
        <v>405</v>
      </c>
      <c r="E94" s="65" t="s">
        <v>406</v>
      </c>
      <c r="F94" s="29">
        <v>15</v>
      </c>
      <c r="G94" s="65" t="s">
        <v>407</v>
      </c>
      <c r="H94" s="68">
        <v>50</v>
      </c>
      <c r="I94" s="49">
        <v>54.45</v>
      </c>
      <c r="J94" s="66">
        <v>66</v>
      </c>
      <c r="K94" s="49">
        <v>71.5</v>
      </c>
      <c r="L94" s="30"/>
      <c r="M94" s="35" t="s">
        <v>408</v>
      </c>
    </row>
    <row r="95" spans="1:15" ht="25.5" x14ac:dyDescent="0.2">
      <c r="A95" s="31">
        <v>83</v>
      </c>
      <c r="B95" s="7" t="s">
        <v>409</v>
      </c>
      <c r="C95" s="7" t="s">
        <v>410</v>
      </c>
      <c r="D95" s="7" t="s">
        <v>411</v>
      </c>
      <c r="E95" s="36" t="s">
        <v>412</v>
      </c>
      <c r="F95" s="7">
        <v>30</v>
      </c>
      <c r="G95" s="36">
        <v>2010</v>
      </c>
      <c r="H95" s="49">
        <v>35</v>
      </c>
      <c r="I95" s="49">
        <v>0</v>
      </c>
      <c r="J95" s="50">
        <v>66</v>
      </c>
      <c r="K95" s="49">
        <v>0</v>
      </c>
      <c r="L95" s="6" t="s">
        <v>30</v>
      </c>
      <c r="M95" s="33" t="s">
        <v>413</v>
      </c>
    </row>
    <row r="96" spans="1:15" ht="25.5" x14ac:dyDescent="0.2">
      <c r="A96" s="31">
        <v>84</v>
      </c>
      <c r="B96" s="16" t="s">
        <v>414</v>
      </c>
      <c r="C96" s="16" t="s">
        <v>415</v>
      </c>
      <c r="D96" s="16" t="s">
        <v>416</v>
      </c>
      <c r="E96" s="40" t="s">
        <v>144</v>
      </c>
      <c r="F96" s="16">
        <v>30</v>
      </c>
      <c r="G96" s="40">
        <v>2014</v>
      </c>
      <c r="H96" s="62">
        <v>25</v>
      </c>
      <c r="I96" s="49">
        <v>26.62</v>
      </c>
      <c r="J96" s="51">
        <v>33</v>
      </c>
      <c r="K96" s="49">
        <v>35.200000000000003</v>
      </c>
      <c r="L96" s="16"/>
      <c r="M96" s="101"/>
    </row>
    <row r="97" spans="1:15" x14ac:dyDescent="0.2">
      <c r="A97" s="87">
        <v>85</v>
      </c>
      <c r="B97" s="46" t="s">
        <v>417</v>
      </c>
      <c r="C97" s="46" t="s">
        <v>418</v>
      </c>
      <c r="D97" s="46" t="s">
        <v>419</v>
      </c>
      <c r="E97" s="46" t="s">
        <v>389</v>
      </c>
      <c r="F97" s="46"/>
      <c r="G97" s="47">
        <v>2017</v>
      </c>
      <c r="H97" s="46"/>
      <c r="I97" s="73">
        <v>154</v>
      </c>
      <c r="J97" s="46">
        <v>0</v>
      </c>
      <c r="K97" s="73">
        <v>220.00000000000003</v>
      </c>
      <c r="L97" s="46"/>
      <c r="M97" s="18" t="s">
        <v>543</v>
      </c>
    </row>
    <row r="98" spans="1:15" x14ac:dyDescent="0.2">
      <c r="A98" s="7">
        <v>86</v>
      </c>
      <c r="B98" s="20" t="s">
        <v>420</v>
      </c>
      <c r="C98" s="20" t="s">
        <v>421</v>
      </c>
      <c r="D98" s="20" t="s">
        <v>422</v>
      </c>
      <c r="E98" s="37" t="s">
        <v>188</v>
      </c>
      <c r="F98" s="20">
        <v>15</v>
      </c>
      <c r="G98" s="37">
        <v>2016</v>
      </c>
      <c r="H98" s="66">
        <v>70</v>
      </c>
      <c r="I98" s="49">
        <v>84.7</v>
      </c>
      <c r="J98" s="54">
        <v>99.000000000000014</v>
      </c>
      <c r="K98" s="49">
        <v>110.00000000000001</v>
      </c>
      <c r="L98" s="21"/>
      <c r="M98" s="21"/>
    </row>
    <row r="99" spans="1:15" x14ac:dyDescent="0.2">
      <c r="A99" s="7">
        <v>87</v>
      </c>
      <c r="B99" s="25" t="s">
        <v>423</v>
      </c>
      <c r="C99" s="25" t="s">
        <v>424</v>
      </c>
      <c r="D99" s="25" t="s">
        <v>64</v>
      </c>
      <c r="E99" s="37" t="s">
        <v>425</v>
      </c>
      <c r="F99" s="25">
        <v>50</v>
      </c>
      <c r="G99" s="67">
        <v>2015</v>
      </c>
      <c r="H99" s="66">
        <v>30</v>
      </c>
      <c r="I99" s="49">
        <v>32.67</v>
      </c>
      <c r="J99" s="54">
        <v>38.5</v>
      </c>
      <c r="K99" s="49">
        <v>42.900000000000006</v>
      </c>
      <c r="L99" s="21"/>
      <c r="M99" s="34" t="s">
        <v>309</v>
      </c>
    </row>
    <row r="100" spans="1:15" ht="25.5" x14ac:dyDescent="0.2">
      <c r="A100" s="7">
        <v>88</v>
      </c>
      <c r="B100" s="7" t="s">
        <v>426</v>
      </c>
      <c r="C100" s="7" t="s">
        <v>427</v>
      </c>
      <c r="D100" s="7" t="s">
        <v>428</v>
      </c>
      <c r="E100" s="36" t="s">
        <v>429</v>
      </c>
      <c r="F100" s="7">
        <v>30</v>
      </c>
      <c r="G100" s="36">
        <v>2008</v>
      </c>
      <c r="H100" s="49">
        <v>15</v>
      </c>
      <c r="I100" s="49">
        <v>16.940000000000001</v>
      </c>
      <c r="J100" s="51">
        <v>22</v>
      </c>
      <c r="K100" s="49">
        <v>22</v>
      </c>
      <c r="L100" s="7"/>
      <c r="M100" s="33" t="s">
        <v>430</v>
      </c>
    </row>
    <row r="101" spans="1:15" ht="30.6" customHeight="1" x14ac:dyDescent="0.2">
      <c r="A101" s="7">
        <v>89</v>
      </c>
      <c r="B101" s="13" t="s">
        <v>431</v>
      </c>
      <c r="C101" s="13" t="s">
        <v>432</v>
      </c>
      <c r="D101" s="13" t="s">
        <v>433</v>
      </c>
      <c r="E101" s="39">
        <v>16</v>
      </c>
      <c r="F101" s="13">
        <v>25</v>
      </c>
      <c r="G101" s="39">
        <v>2015</v>
      </c>
      <c r="H101" s="51">
        <v>30</v>
      </c>
      <c r="I101" s="49">
        <v>32.67</v>
      </c>
      <c r="J101" s="50">
        <v>38.5</v>
      </c>
      <c r="K101" s="49">
        <v>42.900000000000006</v>
      </c>
      <c r="L101" s="19"/>
      <c r="M101" s="33" t="s">
        <v>309</v>
      </c>
    </row>
    <row r="102" spans="1:15" ht="43.9" customHeight="1" x14ac:dyDescent="0.2">
      <c r="A102" s="7">
        <v>90</v>
      </c>
      <c r="B102" s="13" t="s">
        <v>437</v>
      </c>
      <c r="C102" s="13" t="s">
        <v>438</v>
      </c>
      <c r="D102" s="13" t="s">
        <v>439</v>
      </c>
      <c r="E102" s="39">
        <v>116</v>
      </c>
      <c r="F102" s="13">
        <v>10</v>
      </c>
      <c r="G102" s="39" t="s">
        <v>440</v>
      </c>
      <c r="H102" s="51"/>
      <c r="I102" s="49">
        <v>0</v>
      </c>
      <c r="J102" s="50">
        <v>88</v>
      </c>
      <c r="K102" s="49">
        <v>0</v>
      </c>
      <c r="L102" s="6" t="s">
        <v>25</v>
      </c>
      <c r="M102" s="19"/>
      <c r="N102" s="56"/>
    </row>
    <row r="103" spans="1:15" ht="19.899999999999999" customHeight="1" x14ac:dyDescent="0.2">
      <c r="A103" s="35">
        <v>91</v>
      </c>
      <c r="B103" s="7" t="s">
        <v>441</v>
      </c>
      <c r="C103" s="7" t="s">
        <v>442</v>
      </c>
      <c r="D103" s="7" t="s">
        <v>443</v>
      </c>
      <c r="E103" s="48">
        <v>94</v>
      </c>
      <c r="F103" s="7">
        <v>20</v>
      </c>
      <c r="G103" s="36">
        <v>2006</v>
      </c>
      <c r="H103" s="49"/>
      <c r="I103" s="49">
        <v>0</v>
      </c>
      <c r="J103" s="50">
        <v>66</v>
      </c>
      <c r="K103" s="49">
        <v>0</v>
      </c>
      <c r="L103" s="6" t="s">
        <v>25</v>
      </c>
      <c r="M103" s="33"/>
      <c r="N103" s="75"/>
    </row>
    <row r="104" spans="1:15" x14ac:dyDescent="0.2">
      <c r="A104" s="35">
        <v>92</v>
      </c>
      <c r="B104" s="20" t="s">
        <v>444</v>
      </c>
      <c r="C104" s="20" t="s">
        <v>445</v>
      </c>
      <c r="D104" s="20" t="s">
        <v>446</v>
      </c>
      <c r="E104" s="37" t="s">
        <v>447</v>
      </c>
      <c r="F104" s="20">
        <v>15</v>
      </c>
      <c r="G104" s="37">
        <v>2016</v>
      </c>
      <c r="H104" s="50">
        <v>70</v>
      </c>
      <c r="I104" s="49">
        <v>84.7</v>
      </c>
      <c r="J104" s="54">
        <v>99.000000000000014</v>
      </c>
      <c r="K104" s="49">
        <v>110.00000000000001</v>
      </c>
      <c r="L104" s="21"/>
      <c r="M104" s="21"/>
      <c r="N104" s="56"/>
    </row>
    <row r="105" spans="1:15" ht="25.5" x14ac:dyDescent="0.2">
      <c r="A105" s="35">
        <v>93</v>
      </c>
      <c r="B105" s="15" t="s">
        <v>453</v>
      </c>
      <c r="C105" s="15" t="s">
        <v>454</v>
      </c>
      <c r="D105" s="15" t="s">
        <v>455</v>
      </c>
      <c r="E105" s="43" t="s">
        <v>456</v>
      </c>
      <c r="F105" s="15">
        <v>10</v>
      </c>
      <c r="G105" s="43">
        <v>2007</v>
      </c>
      <c r="H105" s="59">
        <v>40</v>
      </c>
      <c r="I105" s="49">
        <v>42.35</v>
      </c>
      <c r="J105" s="62">
        <v>55.000000000000007</v>
      </c>
      <c r="K105" s="49">
        <v>56.1</v>
      </c>
      <c r="L105" s="7"/>
      <c r="M105" s="33" t="s">
        <v>154</v>
      </c>
    </row>
    <row r="106" spans="1:15" x14ac:dyDescent="0.2">
      <c r="A106" s="35">
        <v>94</v>
      </c>
      <c r="B106" s="95" t="s">
        <v>457</v>
      </c>
      <c r="C106" s="95" t="s">
        <v>180</v>
      </c>
      <c r="D106" s="95" t="s">
        <v>458</v>
      </c>
      <c r="E106" s="43" t="s">
        <v>459</v>
      </c>
      <c r="F106" s="95">
        <v>60</v>
      </c>
      <c r="G106" s="100">
        <v>2010</v>
      </c>
      <c r="H106" s="59">
        <v>20</v>
      </c>
      <c r="I106" s="49">
        <v>18.150000000000002</v>
      </c>
      <c r="J106" s="51">
        <v>22</v>
      </c>
      <c r="K106" s="49">
        <v>24.200000000000003</v>
      </c>
      <c r="L106" s="6"/>
      <c r="M106" s="6"/>
    </row>
    <row r="107" spans="1:15" ht="25.5" x14ac:dyDescent="0.2">
      <c r="A107" s="7">
        <v>95</v>
      </c>
      <c r="B107" s="95" t="s">
        <v>460</v>
      </c>
      <c r="C107" s="95" t="s">
        <v>180</v>
      </c>
      <c r="D107" s="95" t="s">
        <v>461</v>
      </c>
      <c r="E107" s="43">
        <v>96</v>
      </c>
      <c r="F107" s="95">
        <v>40</v>
      </c>
      <c r="G107" s="100">
        <v>2011</v>
      </c>
      <c r="H107" s="59">
        <v>20</v>
      </c>
      <c r="I107" s="49">
        <v>18.150000000000002</v>
      </c>
      <c r="J107" s="51">
        <v>22</v>
      </c>
      <c r="K107" s="49">
        <v>24.200000000000003</v>
      </c>
      <c r="L107" s="7"/>
      <c r="M107" s="6"/>
      <c r="O107" s="9"/>
    </row>
    <row r="108" spans="1:15" ht="51" x14ac:dyDescent="0.2">
      <c r="A108" s="7">
        <v>96</v>
      </c>
      <c r="B108" s="16" t="s">
        <v>466</v>
      </c>
      <c r="C108" s="16" t="s">
        <v>467</v>
      </c>
      <c r="D108" s="16" t="s">
        <v>468</v>
      </c>
      <c r="E108" s="40" t="s">
        <v>469</v>
      </c>
      <c r="F108" s="16">
        <v>30</v>
      </c>
      <c r="G108" s="40" t="s">
        <v>470</v>
      </c>
      <c r="H108" s="62"/>
      <c r="I108" s="49">
        <v>42.35</v>
      </c>
      <c r="J108" s="51">
        <v>44</v>
      </c>
      <c r="K108" s="49">
        <v>56.1</v>
      </c>
      <c r="L108" s="19"/>
      <c r="M108" s="19"/>
      <c r="O108" s="9"/>
    </row>
    <row r="109" spans="1:15" x14ac:dyDescent="0.2">
      <c r="A109" s="7">
        <v>97</v>
      </c>
      <c r="B109" s="45" t="s">
        <v>471</v>
      </c>
      <c r="C109" s="45" t="s">
        <v>368</v>
      </c>
      <c r="D109" s="45" t="s">
        <v>472</v>
      </c>
      <c r="E109" s="45" t="s">
        <v>228</v>
      </c>
      <c r="F109" s="45">
        <v>20</v>
      </c>
      <c r="G109" s="45" t="s">
        <v>473</v>
      </c>
      <c r="H109" s="84"/>
      <c r="I109" s="49">
        <v>84.7</v>
      </c>
      <c r="J109" s="66">
        <v>99.000000000000014</v>
      </c>
      <c r="K109" s="49">
        <v>110.00000000000001</v>
      </c>
      <c r="L109" s="68"/>
      <c r="M109" s="35"/>
      <c r="O109" s="9"/>
    </row>
    <row r="110" spans="1:15" ht="25.5" x14ac:dyDescent="0.2">
      <c r="A110" s="7">
        <v>98</v>
      </c>
      <c r="B110" s="45" t="s">
        <v>474</v>
      </c>
      <c r="C110" s="45" t="s">
        <v>475</v>
      </c>
      <c r="D110" s="45" t="s">
        <v>476</v>
      </c>
      <c r="E110" s="45" t="s">
        <v>477</v>
      </c>
      <c r="F110" s="45">
        <v>20</v>
      </c>
      <c r="G110" s="84">
        <v>2017</v>
      </c>
      <c r="H110" s="45"/>
      <c r="I110" s="66">
        <v>84.7</v>
      </c>
      <c r="J110" s="35">
        <v>0</v>
      </c>
      <c r="K110" s="66">
        <v>110.00000000000001</v>
      </c>
      <c r="L110" s="45"/>
      <c r="M110" s="30" t="s">
        <v>553</v>
      </c>
      <c r="O110" s="9"/>
    </row>
    <row r="111" spans="1:15" ht="40.15" customHeight="1" x14ac:dyDescent="0.2">
      <c r="A111" s="7">
        <v>99</v>
      </c>
      <c r="B111" s="15" t="s">
        <v>481</v>
      </c>
      <c r="C111" s="15" t="s">
        <v>95</v>
      </c>
      <c r="D111" s="15" t="s">
        <v>482</v>
      </c>
      <c r="E111" s="43" t="s">
        <v>483</v>
      </c>
      <c r="F111" s="15">
        <v>20</v>
      </c>
      <c r="G111" s="43">
        <v>2010</v>
      </c>
      <c r="H111" s="59">
        <v>35</v>
      </c>
      <c r="I111" s="49">
        <v>0</v>
      </c>
      <c r="J111" s="66">
        <v>49.500000000000007</v>
      </c>
      <c r="K111" s="49">
        <v>56.1</v>
      </c>
      <c r="L111" s="28" t="s">
        <v>30</v>
      </c>
      <c r="M111" s="33" t="s">
        <v>484</v>
      </c>
      <c r="O111" s="9"/>
    </row>
    <row r="112" spans="1:15" ht="25.5" x14ac:dyDescent="0.2">
      <c r="A112" s="7">
        <v>100</v>
      </c>
      <c r="B112" s="15" t="s">
        <v>485</v>
      </c>
      <c r="C112" s="15" t="s">
        <v>486</v>
      </c>
      <c r="D112" s="15" t="s">
        <v>487</v>
      </c>
      <c r="E112" s="43" t="s">
        <v>488</v>
      </c>
      <c r="F112" s="15">
        <v>20</v>
      </c>
      <c r="G112" s="43">
        <v>2012</v>
      </c>
      <c r="H112" s="59">
        <v>30</v>
      </c>
      <c r="I112" s="49">
        <v>32.67</v>
      </c>
      <c r="J112" s="50">
        <v>38.5</v>
      </c>
      <c r="K112" s="49">
        <v>42.900000000000006</v>
      </c>
      <c r="L112" s="28"/>
      <c r="M112" s="33" t="s">
        <v>489</v>
      </c>
      <c r="O112" s="9"/>
    </row>
    <row r="113" spans="1:14" ht="38.25" x14ac:dyDescent="0.2">
      <c r="A113" s="7">
        <v>101</v>
      </c>
      <c r="B113" s="13" t="s">
        <v>555</v>
      </c>
      <c r="C113" s="13" t="s">
        <v>556</v>
      </c>
      <c r="D113" s="13"/>
      <c r="E113" s="48" t="s">
        <v>547</v>
      </c>
      <c r="F113" s="7">
        <v>0</v>
      </c>
      <c r="G113" s="36">
        <v>2015</v>
      </c>
      <c r="H113" s="49"/>
      <c r="I113" s="49">
        <v>0</v>
      </c>
      <c r="J113" s="50">
        <v>132</v>
      </c>
      <c r="K113" s="49">
        <v>0</v>
      </c>
      <c r="L113" s="6"/>
      <c r="M113" s="6" t="s">
        <v>557</v>
      </c>
    </row>
    <row r="114" spans="1:14" s="90" customFormat="1" ht="38.25" x14ac:dyDescent="0.2">
      <c r="A114" s="45">
        <v>102</v>
      </c>
      <c r="B114" s="20" t="s">
        <v>495</v>
      </c>
      <c r="C114" s="20" t="s">
        <v>496</v>
      </c>
      <c r="D114" s="20" t="s">
        <v>497</v>
      </c>
      <c r="E114" s="53">
        <v>44</v>
      </c>
      <c r="F114" s="20">
        <v>20</v>
      </c>
      <c r="G114" s="37">
        <v>2016</v>
      </c>
      <c r="H114" s="66">
        <v>45</v>
      </c>
      <c r="I114" s="49">
        <v>48.400000000000006</v>
      </c>
      <c r="J114" s="54">
        <v>55.000000000000007</v>
      </c>
      <c r="K114" s="49">
        <v>63.800000000000004</v>
      </c>
      <c r="L114" s="21"/>
      <c r="M114" s="21"/>
      <c r="N114" s="89"/>
    </row>
    <row r="115" spans="1:14" ht="38.25" x14ac:dyDescent="0.2">
      <c r="A115" s="45">
        <v>103</v>
      </c>
      <c r="B115" s="22" t="s">
        <v>498</v>
      </c>
      <c r="C115" s="20" t="s">
        <v>499</v>
      </c>
      <c r="D115" s="20" t="s">
        <v>500</v>
      </c>
      <c r="E115" s="53">
        <v>44</v>
      </c>
      <c r="F115" s="20">
        <v>20</v>
      </c>
      <c r="G115" s="37">
        <v>2016</v>
      </c>
      <c r="H115" s="66">
        <v>45</v>
      </c>
      <c r="I115" s="49">
        <v>48.400000000000006</v>
      </c>
      <c r="J115" s="54">
        <v>55.000000000000007</v>
      </c>
      <c r="K115" s="49">
        <v>63.800000000000004</v>
      </c>
      <c r="L115" s="21"/>
      <c r="M115" s="21"/>
    </row>
    <row r="116" spans="1:14" ht="51" x14ac:dyDescent="0.2">
      <c r="A116" s="35">
        <v>104</v>
      </c>
      <c r="B116" s="7" t="s">
        <v>505</v>
      </c>
      <c r="C116" s="7" t="s">
        <v>506</v>
      </c>
      <c r="D116" s="7" t="s">
        <v>507</v>
      </c>
      <c r="E116" s="48">
        <v>80</v>
      </c>
      <c r="F116" s="7">
        <v>0</v>
      </c>
      <c r="G116" s="36">
        <v>2012</v>
      </c>
      <c r="H116" s="49"/>
      <c r="I116" s="49">
        <v>0</v>
      </c>
      <c r="J116" s="50">
        <v>44</v>
      </c>
      <c r="K116" s="49">
        <v>0</v>
      </c>
      <c r="L116" s="6" t="s">
        <v>25</v>
      </c>
      <c r="M116" s="6"/>
    </row>
    <row r="117" spans="1:14" ht="25.5" x14ac:dyDescent="0.2">
      <c r="A117" s="74">
        <v>105</v>
      </c>
      <c r="B117" s="25" t="s">
        <v>511</v>
      </c>
      <c r="C117" s="98" t="s">
        <v>512</v>
      </c>
      <c r="D117" s="98" t="s">
        <v>513</v>
      </c>
      <c r="E117" s="67" t="s">
        <v>514</v>
      </c>
      <c r="F117" s="98">
        <v>20</v>
      </c>
      <c r="G117" s="99" t="s">
        <v>175</v>
      </c>
      <c r="H117" s="85">
        <v>40</v>
      </c>
      <c r="I117" s="69">
        <v>42.35</v>
      </c>
      <c r="J117" s="112">
        <v>44</v>
      </c>
      <c r="K117" s="69">
        <v>56.1</v>
      </c>
      <c r="L117" s="26"/>
      <c r="M117" s="21"/>
    </row>
    <row r="118" spans="1:14" ht="25.5" x14ac:dyDescent="0.2">
      <c r="A118" s="7">
        <v>106</v>
      </c>
      <c r="B118" s="31" t="s">
        <v>515</v>
      </c>
      <c r="C118" s="78" t="s">
        <v>243</v>
      </c>
      <c r="D118" s="78"/>
      <c r="E118" s="44" t="s">
        <v>516</v>
      </c>
      <c r="F118" s="78">
        <v>30</v>
      </c>
      <c r="G118" s="82">
        <v>2018</v>
      </c>
      <c r="H118" s="66"/>
      <c r="I118" s="49">
        <v>39.6</v>
      </c>
      <c r="J118" s="50">
        <v>38.5</v>
      </c>
      <c r="K118" s="49">
        <v>55.000000000000007</v>
      </c>
      <c r="L118" s="30"/>
      <c r="M118" s="30" t="s">
        <v>276</v>
      </c>
    </row>
    <row r="119" spans="1:14" ht="25.5" x14ac:dyDescent="0.2">
      <c r="A119" s="7">
        <v>107</v>
      </c>
      <c r="B119" s="13" t="s">
        <v>558</v>
      </c>
      <c r="C119" s="13" t="s">
        <v>77</v>
      </c>
      <c r="D119" s="13" t="s">
        <v>518</v>
      </c>
      <c r="E119" s="39" t="s">
        <v>519</v>
      </c>
      <c r="F119" s="58">
        <v>16</v>
      </c>
      <c r="G119" s="39">
        <v>2012</v>
      </c>
      <c r="H119" s="51">
        <v>90</v>
      </c>
      <c r="I119" s="49">
        <v>0</v>
      </c>
      <c r="J119" s="51">
        <v>115.50000000000001</v>
      </c>
      <c r="K119" s="49">
        <v>0</v>
      </c>
      <c r="L119" s="6" t="s">
        <v>25</v>
      </c>
      <c r="M119" s="33"/>
    </row>
    <row r="120" spans="1:14" ht="25.5" x14ac:dyDescent="0.2">
      <c r="A120" s="7">
        <v>108</v>
      </c>
      <c r="B120" s="20" t="s">
        <v>559</v>
      </c>
      <c r="C120" s="20" t="s">
        <v>77</v>
      </c>
      <c r="D120" s="20" t="s">
        <v>521</v>
      </c>
      <c r="E120" s="37" t="s">
        <v>522</v>
      </c>
      <c r="F120" s="20">
        <v>16</v>
      </c>
      <c r="G120" s="37">
        <v>2016</v>
      </c>
      <c r="H120" s="54">
        <v>90</v>
      </c>
      <c r="I120" s="49">
        <v>96.800000000000011</v>
      </c>
      <c r="J120" s="54">
        <v>115.50000000000001</v>
      </c>
      <c r="K120" s="49">
        <v>126.50000000000001</v>
      </c>
      <c r="L120" s="20"/>
      <c r="M120" s="21"/>
    </row>
    <row r="121" spans="1:14" ht="25.5" x14ac:dyDescent="0.2">
      <c r="A121" s="7">
        <v>109</v>
      </c>
      <c r="B121" s="13" t="s">
        <v>523</v>
      </c>
      <c r="C121" s="13" t="s">
        <v>147</v>
      </c>
      <c r="D121" s="13" t="s">
        <v>524</v>
      </c>
      <c r="E121" s="36" t="s">
        <v>525</v>
      </c>
      <c r="F121" s="58">
        <v>10</v>
      </c>
      <c r="G121" s="39">
        <v>2010</v>
      </c>
      <c r="H121" s="51">
        <v>60</v>
      </c>
      <c r="I121" s="49">
        <v>66.550000000000011</v>
      </c>
      <c r="J121" s="51">
        <v>77</v>
      </c>
      <c r="K121" s="49">
        <v>86.9</v>
      </c>
      <c r="L121" s="6"/>
      <c r="M121" s="33"/>
    </row>
    <row r="122" spans="1:14" ht="25.5" x14ac:dyDescent="0.2">
      <c r="A122" s="74">
        <v>110</v>
      </c>
      <c r="B122" s="7" t="s">
        <v>526</v>
      </c>
      <c r="C122" s="7" t="s">
        <v>527</v>
      </c>
      <c r="D122" s="7" t="s">
        <v>528</v>
      </c>
      <c r="E122" s="52" t="s">
        <v>529</v>
      </c>
      <c r="F122" s="7">
        <v>0</v>
      </c>
      <c r="G122" s="36">
        <v>2008</v>
      </c>
      <c r="H122" s="49"/>
      <c r="I122" s="49">
        <v>0</v>
      </c>
      <c r="J122" s="50">
        <v>71.5</v>
      </c>
      <c r="K122" s="49">
        <v>0</v>
      </c>
      <c r="L122" s="6" t="s">
        <v>25</v>
      </c>
      <c r="M122" s="6" t="s">
        <v>530</v>
      </c>
    </row>
    <row r="123" spans="1:14" ht="25.5" x14ac:dyDescent="0.2">
      <c r="A123" s="74">
        <v>111</v>
      </c>
      <c r="B123" s="20" t="s">
        <v>531</v>
      </c>
      <c r="C123" s="20" t="s">
        <v>532</v>
      </c>
      <c r="D123" s="20" t="s">
        <v>533</v>
      </c>
      <c r="E123" s="55" t="s">
        <v>244</v>
      </c>
      <c r="F123" s="80">
        <v>20</v>
      </c>
      <c r="G123" s="53" t="s">
        <v>137</v>
      </c>
      <c r="H123" s="50">
        <v>30</v>
      </c>
      <c r="I123" s="49">
        <v>32.67</v>
      </c>
      <c r="J123" s="50">
        <v>38.5</v>
      </c>
      <c r="K123" s="49">
        <v>42.900000000000006</v>
      </c>
      <c r="L123" s="21"/>
      <c r="M123" s="21"/>
    </row>
    <row r="124" spans="1:14" x14ac:dyDescent="0.2">
      <c r="B124" s="1"/>
      <c r="C124" s="1"/>
      <c r="D124" s="1"/>
      <c r="E124" s="5"/>
      <c r="H124" s="3"/>
      <c r="I124" s="3"/>
      <c r="J124" s="3"/>
      <c r="K124" s="3"/>
    </row>
    <row r="125" spans="1:14" x14ac:dyDescent="0.2">
      <c r="B125" s="1"/>
      <c r="C125" s="1"/>
      <c r="D125" s="1"/>
      <c r="E125" s="5"/>
      <c r="H125" s="3"/>
      <c r="I125" s="3"/>
      <c r="J125" s="3"/>
      <c r="K125" s="3"/>
    </row>
    <row r="126" spans="1:14" x14ac:dyDescent="0.2">
      <c r="B126" s="1"/>
      <c r="C126" s="1"/>
      <c r="D126" s="1"/>
      <c r="E126" s="5"/>
      <c r="H126" s="3"/>
      <c r="I126" s="3"/>
      <c r="J126" s="3"/>
      <c r="K126" s="3"/>
    </row>
    <row r="127" spans="1:14" x14ac:dyDescent="0.2">
      <c r="E127" s="5"/>
      <c r="H127" s="3"/>
      <c r="I127" s="3"/>
      <c r="J127" s="3"/>
      <c r="K127" s="3"/>
    </row>
    <row r="128" spans="1:14" x14ac:dyDescent="0.2">
      <c r="E128" s="5"/>
      <c r="H128" s="3"/>
      <c r="I128" s="3"/>
      <c r="J128" s="3"/>
      <c r="K128" s="3"/>
    </row>
    <row r="129" spans="5:11" s="2" customFormat="1" x14ac:dyDescent="0.2">
      <c r="E129" s="5"/>
      <c r="H129" s="3"/>
      <c r="I129" s="3"/>
      <c r="J129" s="3"/>
      <c r="K129" s="3"/>
    </row>
    <row r="130" spans="5:11" s="2" customFormat="1" x14ac:dyDescent="0.2">
      <c r="E130" s="5"/>
      <c r="H130" s="3"/>
      <c r="I130" s="3"/>
      <c r="J130" s="3"/>
      <c r="K130" s="3"/>
    </row>
    <row r="131" spans="5:11" s="2" customFormat="1" x14ac:dyDescent="0.2">
      <c r="E131" s="5"/>
    </row>
    <row r="132" spans="5:11" s="2" customFormat="1" x14ac:dyDescent="0.2">
      <c r="E132" s="5"/>
    </row>
    <row r="133" spans="5:11" s="2" customFormat="1" x14ac:dyDescent="0.2">
      <c r="E133" s="5"/>
    </row>
    <row r="134" spans="5:11" s="2" customFormat="1" x14ac:dyDescent="0.2">
      <c r="E134" s="5"/>
    </row>
    <row r="135" spans="5:11" s="2" customFormat="1" x14ac:dyDescent="0.2">
      <c r="E135" s="5"/>
    </row>
    <row r="136" spans="5:11" s="2" customFormat="1" x14ac:dyDescent="0.2">
      <c r="E136" s="5"/>
    </row>
    <row r="137" spans="5:11" s="2" customFormat="1" x14ac:dyDescent="0.2">
      <c r="E137" s="5"/>
    </row>
    <row r="138" spans="5:11" s="2" customFormat="1" x14ac:dyDescent="0.2">
      <c r="E138" s="5"/>
    </row>
    <row r="139" spans="5:11" s="2" customFormat="1" x14ac:dyDescent="0.2">
      <c r="E139" s="5"/>
    </row>
    <row r="140" spans="5:11" s="2" customFormat="1" x14ac:dyDescent="0.2">
      <c r="E140" s="5"/>
    </row>
    <row r="141" spans="5:11" s="2" customFormat="1" x14ac:dyDescent="0.2">
      <c r="E141" s="5"/>
    </row>
    <row r="142" spans="5:11" s="2" customFormat="1" x14ac:dyDescent="0.2">
      <c r="E142" s="5"/>
    </row>
    <row r="143" spans="5:11" s="2" customFormat="1" x14ac:dyDescent="0.2">
      <c r="E143" s="5"/>
    </row>
    <row r="144" spans="5:11" s="2" customFormat="1" x14ac:dyDescent="0.2">
      <c r="E144" s="5"/>
    </row>
    <row r="145" spans="5:5" s="2" customFormat="1" x14ac:dyDescent="0.2">
      <c r="E145" s="5"/>
    </row>
    <row r="146" spans="5:5" s="2" customFormat="1" x14ac:dyDescent="0.2">
      <c r="E146" s="5"/>
    </row>
    <row r="147" spans="5:5" s="2" customFormat="1" x14ac:dyDescent="0.2">
      <c r="E147" s="5"/>
    </row>
    <row r="148" spans="5:5" s="2" customFormat="1" x14ac:dyDescent="0.2">
      <c r="E148" s="5"/>
    </row>
    <row r="149" spans="5:5" s="2" customFormat="1" x14ac:dyDescent="0.2">
      <c r="E149" s="5"/>
    </row>
    <row r="150" spans="5:5" s="2" customFormat="1" x14ac:dyDescent="0.2">
      <c r="E150" s="5"/>
    </row>
    <row r="151" spans="5:5" s="2" customFormat="1" x14ac:dyDescent="0.2">
      <c r="E151" s="5"/>
    </row>
    <row r="152" spans="5:5" s="2" customFormat="1" x14ac:dyDescent="0.2">
      <c r="E152" s="5"/>
    </row>
    <row r="153" spans="5:5" s="2" customFormat="1" x14ac:dyDescent="0.2">
      <c r="E153" s="5"/>
    </row>
    <row r="154" spans="5:5" s="2" customFormat="1" x14ac:dyDescent="0.2">
      <c r="E154" s="5"/>
    </row>
    <row r="155" spans="5:5" s="2" customFormat="1" x14ac:dyDescent="0.2">
      <c r="E155" s="5"/>
    </row>
    <row r="156" spans="5:5" s="2" customFormat="1" x14ac:dyDescent="0.2">
      <c r="E156" s="5"/>
    </row>
    <row r="157" spans="5:5" s="2" customFormat="1" x14ac:dyDescent="0.2">
      <c r="E157" s="5"/>
    </row>
    <row r="158" spans="5:5" s="2" customFormat="1" x14ac:dyDescent="0.2">
      <c r="E158" s="5"/>
    </row>
    <row r="159" spans="5:5" s="2" customFormat="1" x14ac:dyDescent="0.2">
      <c r="E159" s="5"/>
    </row>
    <row r="160" spans="5:5" s="2" customFormat="1" x14ac:dyDescent="0.2">
      <c r="E160" s="5"/>
    </row>
    <row r="161" spans="5:5" s="2" customFormat="1" x14ac:dyDescent="0.2">
      <c r="E161" s="5"/>
    </row>
    <row r="162" spans="5:5" s="2" customFormat="1" x14ac:dyDescent="0.2">
      <c r="E162" s="5"/>
    </row>
    <row r="163" spans="5:5" s="2" customFormat="1" x14ac:dyDescent="0.2">
      <c r="E163" s="5"/>
    </row>
    <row r="164" spans="5:5" s="2" customFormat="1" x14ac:dyDescent="0.2">
      <c r="E164" s="5"/>
    </row>
    <row r="165" spans="5:5" s="2" customFormat="1" x14ac:dyDescent="0.2">
      <c r="E165" s="5"/>
    </row>
    <row r="166" spans="5:5" s="2" customFormat="1" x14ac:dyDescent="0.2">
      <c r="E166" s="5"/>
    </row>
    <row r="167" spans="5:5" s="2" customFormat="1" x14ac:dyDescent="0.2">
      <c r="E167" s="5"/>
    </row>
    <row r="168" spans="5:5" s="2" customFormat="1" x14ac:dyDescent="0.2">
      <c r="E168" s="5"/>
    </row>
  </sheetData>
  <mergeCells count="4">
    <mergeCell ref="G7:K7"/>
    <mergeCell ref="G8:M8"/>
    <mergeCell ref="B9:J9"/>
    <mergeCell ref="B10:J10"/>
  </mergeCells>
  <phoneticPr fontId="3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Manager/>
  <Company>Middleurasian Culture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Nikolay</dc:creator>
  <cp:keywords/>
  <dc:description/>
  <cp:lastModifiedBy>RePack by Diakov</cp:lastModifiedBy>
  <cp:revision/>
  <dcterms:created xsi:type="dcterms:W3CDTF">2008-05-26T13:54:21Z</dcterms:created>
  <dcterms:modified xsi:type="dcterms:W3CDTF">2020-07-31T10:53:30Z</dcterms:modified>
  <cp:category/>
  <cp:contentStatus/>
</cp:coreProperties>
</file>